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งินรายได้\งานเงินรายได้-เริ่มปีงบ2565\แบบฟอร์มขอโอนเปลี่ยนแปลง\"/>
    </mc:Choice>
  </mc:AlternateContent>
  <xr:revisionPtr revIDLastSave="0" documentId="13_ncr:1_{7A672936-6A3A-4B90-BB1D-CA801A5D03C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แบบฟอร์ม 1" sheetId="9" r:id="rId1"/>
    <sheet name="แบบฟอร์ม 2" sheetId="10" r:id="rId2"/>
    <sheet name="แบบฟอร์ม3" sheetId="11" r:id="rId3"/>
    <sheet name="แบบฟอร์ม4" sheetId="15" r:id="rId4"/>
    <sheet name="ปฏิทินการขอโอน" sheetId="13" r:id="rId5"/>
    <sheet name="Sheet4" sheetId="12" state="hidden" r:id="rId6"/>
    <sheet name="ฟอร์มบันทึก (จัด)1" sheetId="8" state="hidden" r:id="rId7"/>
    <sheet name="ฟอร์มบันทึก" sheetId="7" state="hidden" r:id="rId8"/>
    <sheet name="ฟอร์ม" sheetId="5" state="hidden" r:id="rId9"/>
    <sheet name="ตัวอย่าง" sheetId="6" state="hidden" r:id="rId10"/>
  </sheets>
  <definedNames>
    <definedName name="_xlnm.Print_Area" localSheetId="0">'แบบฟอร์ม 1'!$A$1:$J$26</definedName>
    <definedName name="_xlnm.Print_Area" localSheetId="1">'แบบฟอร์ม 2'!$A$1:$K$9</definedName>
    <definedName name="_xlnm.Print_Area" localSheetId="2">แบบฟอร์ม3!$A$1:$P$14</definedName>
    <definedName name="_xlnm.Print_Area" localSheetId="3">แบบฟอร์ม4!$A$1:$P$15</definedName>
    <definedName name="_xlnm.Print_Area" localSheetId="4">ปฏิทินการขอโอน!$A$1:$N$12</definedName>
  </definedNames>
  <calcPr calcId="191029"/>
</workbook>
</file>

<file path=xl/calcChain.xml><?xml version="1.0" encoding="utf-8"?>
<calcChain xmlns="http://schemas.openxmlformats.org/spreadsheetml/2006/main">
  <c r="E9" i="10" l="1"/>
  <c r="E7" i="10"/>
  <c r="E6" i="10"/>
  <c r="H9" i="10"/>
  <c r="H7" i="10"/>
  <c r="H6" i="10"/>
  <c r="K6" i="10"/>
  <c r="K7" i="10"/>
  <c r="K9" i="10"/>
  <c r="G17" i="9"/>
  <c r="G7" i="9"/>
  <c r="D7" i="9"/>
  <c r="D17" i="9" s="1"/>
  <c r="K7" i="8" l="1"/>
  <c r="K17" i="8" s="1"/>
  <c r="F7" i="8"/>
  <c r="F17" i="8" s="1"/>
  <c r="K12" i="7" l="1"/>
  <c r="K22" i="7" s="1"/>
  <c r="F12" i="7"/>
  <c r="F22" i="7" s="1"/>
  <c r="J12" i="6" l="1"/>
  <c r="J4" i="6"/>
  <c r="E4" i="6"/>
  <c r="E17" i="6" s="1"/>
  <c r="J17" i="6" l="1"/>
  <c r="K12" i="5"/>
  <c r="K22" i="5" s="1"/>
  <c r="F12" i="5"/>
  <c r="F22" i="5" s="1"/>
</calcChain>
</file>

<file path=xl/sharedStrings.xml><?xml version="1.0" encoding="utf-8"?>
<sst xmlns="http://schemas.openxmlformats.org/spreadsheetml/2006/main" count="366" uniqueCount="172">
  <si>
    <t>ที่</t>
  </si>
  <si>
    <t>จำนวนเงิน</t>
  </si>
  <si>
    <t>ผลผลิต : การพัฒนาระบบบริหารจัดการ</t>
  </si>
  <si>
    <t>งบดำเนินงาน</t>
  </si>
  <si>
    <t>ค่าใช้สอย</t>
  </si>
  <si>
    <t>ค่าจ้างเหมาบริการ</t>
  </si>
  <si>
    <t>หน่วยงาน-รายการ (เดิม)</t>
  </si>
  <si>
    <t>หน่วยงาน-รายการ (ใหม่)</t>
  </si>
  <si>
    <t>เพื่อ ....</t>
  </si>
  <si>
    <t>ขอโอน</t>
  </si>
  <si>
    <t>เงินคงเหลือ</t>
  </si>
  <si>
    <t>รวมทั้งสิ้น</t>
  </si>
  <si>
    <t>เหตุผลความจำเป็น</t>
  </si>
  <si>
    <t>หน่วยงาน : คณะวิทยาศาสตร์</t>
  </si>
  <si>
    <t>201091101001 : สำนักงานเลขานุการฯ</t>
  </si>
  <si>
    <t>ผลผลิต : ผู้สำเร็จการศึกษาด้านวิทยาศาสตร์และเทคโนโลยี</t>
  </si>
  <si>
    <t>ผลผลิต : ผลงานทำนุบำรุงศิลปะวัฒนธรรม</t>
  </si>
  <si>
    <t>งบเงินอุดหนุน</t>
  </si>
  <si>
    <t>โครงการไหว้พระ 9 วัด</t>
  </si>
  <si>
    <t>ลายมือชื่อ ....................................................................................</t>
  </si>
  <si>
    <t xml:space="preserve">          (                                               )</t>
  </si>
  <si>
    <t>ตำแหน่ง .......................................................................................</t>
  </si>
  <si>
    <t>ค่าซ่อมแซมครุภัณฑ์</t>
  </si>
  <si>
    <t>ค่าตอบแทน</t>
  </si>
  <si>
    <t>ค่าตอบแทนผู้ปฏิบัติงานนอกเวลาราชการ</t>
  </si>
  <si>
    <t>แหล่งเงิน :    [      ]  เงินแผ่นดิน         [      ]   เงินรายได้          [      ]   เงินสะสม</t>
  </si>
  <si>
    <t>หมายเหตุ.  ขอรับรองว่าการโอนเปลี่ยนแปลงรายการงบประมาณข้างต้น ถูกต้องตามระเบียบและไม่กระทบต่อเป้าหมายตามภารกิจของหน่วยงาน</t>
  </si>
  <si>
    <t>หน่วยงาน : ( ระบุหน่วยงานหลัก )</t>
  </si>
  <si>
    <t>ระบุรหัสและชื่อหน่วยงานย่อยตามเอกสารงบประมาณ</t>
  </si>
  <si>
    <t>ผลผลิต ........</t>
  </si>
  <si>
    <t>ประเภทงบ..</t>
  </si>
  <si>
    <t>หมวด .........</t>
  </si>
  <si>
    <t>ระบุรายการ</t>
  </si>
  <si>
    <t>….</t>
  </si>
  <si>
    <t>ระบุเหตุผล ....</t>
  </si>
  <si>
    <t>201091102001 : วท.บ สถิติ</t>
  </si>
  <si>
    <t>201091105001 : วท.บ ฟิสิกส์</t>
  </si>
  <si>
    <t>F-QP-PN-01-025</t>
  </si>
  <si>
    <t>แก้ไขครั้งที่ 00 วันที่บังคับใช้ 10 ตุลาคม 2557</t>
  </si>
  <si>
    <t>ใบเสนอราคา</t>
  </si>
  <si>
    <t>แบบรูปรายการ</t>
  </si>
  <si>
    <t>แบบฟอร์มการขออนุมัติโอนเปลี่ยนแปลงรายการงบประมาณรายจ่าย ประจำปีงบประมาณ พ.ศ. 2564  มหาวิทยาลัยมหาสารคาม</t>
  </si>
  <si>
    <t>รหัสงบ</t>
  </si>
  <si>
    <t>แบบฟอร์มการขออนุมัติโอนเปลี่ยนแปลงรายการงบประมาณรายจ่าย ประจำปีงบประมาณ พ.ศ. 2564 มหาวิทยาลัยมหาสารคาม</t>
  </si>
  <si>
    <t>ประเภทการโอน :  [     ]  ภารกิจหน่วยงาน     [     ]  นโยบาย         [     ]   ปัญหาเร่งด่วน</t>
  </si>
  <si>
    <t>แหล่งเงิน :     [     ]  เงินแผ่นดิน            [     ]   เงินรายได้       [     ]   เงินสะสม</t>
  </si>
  <si>
    <t>1.1 รายการใหม่ระหว่างปี</t>
  </si>
  <si>
    <t>เอกสารแนบกรณีโอนงบลงทุน</t>
  </si>
  <si>
    <t>1.2 ตั้งงบประมาณไม่เพียงพอ</t>
  </si>
  <si>
    <t>1.3 แก้ไขชื่อรายการหรือหน่วยนับ</t>
  </si>
  <si>
    <t>1.4 เปลี่ยนชื่อตำแหน่ง</t>
  </si>
  <si>
    <t>1.5 เปลี่ยนตามหลักจำแนกประเภท/ระเบียบที่เกี่ยวข้อง</t>
  </si>
  <si>
    <t>2.1 อัตราใหม่ระหว่างปี</t>
  </si>
  <si>
    <t>2.2 สมทบค่าใช้จ่ายหน่วยงานเจ้าภาพ</t>
  </si>
  <si>
    <t>2.3 จัดสรรเงินอุดหนุนกิจกรรมนิสิต</t>
  </si>
  <si>
    <t>2.4 จัดสรรเงินอุดหนุนกิจกรรมกีฬา</t>
  </si>
  <si>
    <t>2.5 จัดสรรคืนศึกษาทั่วไป</t>
  </si>
  <si>
    <t>2.6 จัดสรรค่าหน่วยกิตสหกิจศึกษา</t>
  </si>
  <si>
    <t>2.7 สมทบเงินกองทุน</t>
  </si>
  <si>
    <t>2.8 โอนงบนโยบายส่วนกลาง</t>
  </si>
  <si>
    <t>3.1 โอนตามนโยบายโดยใช้เงินของหน่วยงาน</t>
  </si>
  <si>
    <t>3.2 โอนเพื่อทดแทนครุภัณฑ์ที่ชำรุดระหว่างปี</t>
  </si>
  <si>
    <t>3.3 โอนจากเงินสำรองกรณีฉุกเฉินหรือจำเป็นเร่งด่วนของหน่วยงาน</t>
  </si>
  <si>
    <t>เหตุผลในการโอน :  1. [     ]  ภารกิจหน่วยงาน                               2. [     ]  นโยบาย                                                                                                  3. [     ]   ปัญหาเร่งด่วน</t>
  </si>
  <si>
    <t>แบบฟอร์มการขออนุมัติโอนเปลี่ยนแปลงรายการงบประมาณรายจ่าย ประจำปีงบประมาณ พ.ศ. 2565 มหาวิทยาลัยมหาสารคาม</t>
  </si>
  <si>
    <t xml:space="preserve"> รายการใหม่ระหว่างปี</t>
  </si>
  <si>
    <t>ตั้งงบประมาณไม่เพียงพอ</t>
  </si>
  <si>
    <t>แก้ไขชื่อรายการหรือหน่วยนับ</t>
  </si>
  <si>
    <t>เปลี่ยนชื่อตำแหน่ง</t>
  </si>
  <si>
    <t>เปลี่ยนตามหลักจำแนกประเภท/ระเบียบที่เกี่ยวข้อง</t>
  </si>
  <si>
    <t>อัตราใหม่ระหว่างปี</t>
  </si>
  <si>
    <t xml:space="preserve"> สมทบค่าใช้จ่ายหน่วยงานเจ้าภาพ</t>
  </si>
  <si>
    <t>จัดสรรเงินอุดหนุนกิจกรรมนิสิต</t>
  </si>
  <si>
    <t>จัดสรรเงินอุดหนุนกิจกรรมกีฬา</t>
  </si>
  <si>
    <t>จัดสรรคืนศึกษาทั่วไป</t>
  </si>
  <si>
    <t>จัดสรรค่าหน่วยกิตสหกิจศึกษา</t>
  </si>
  <si>
    <t>สมทบเงินกองทุน</t>
  </si>
  <si>
    <t>โอนงบนโยบายส่วนกลาง</t>
  </si>
  <si>
    <t>โอนตามนโยบายโดยใช้เงินของหน่วยงาน</t>
  </si>
  <si>
    <t>โอนเพื่อทดแทนครุภัณฑ์ที่ชำรุดระหว่างปี</t>
  </si>
  <si>
    <t>โอนจากเงินสำรองกรณีฉุกเฉินหรือจำเป็นเร่งด่วนของหน่วยงาน</t>
  </si>
  <si>
    <t xml:space="preserve">                       (                                               )</t>
  </si>
  <si>
    <t>แบบฟอร์ม ๑ - การโอนเปลี่ยนแปลง</t>
  </si>
  <si>
    <t>เบิกจ่าย</t>
  </si>
  <si>
    <t>คงเหลือ</t>
  </si>
  <si>
    <t>จัดสรร</t>
  </si>
  <si>
    <t>ลำดับ</t>
  </si>
  <si>
    <t>ชื่อรายการ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</si>
  <si>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</si>
  <si>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</si>
  <si>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</si>
  <si>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</si>
  <si>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</si>
  <si>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</si>
  <si>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</si>
  <si>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</si>
  <si>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</si>
  <si>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</si>
  <si>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</si>
  <si>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</si>
  <si>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 </t>
  </si>
  <si>
    <t>ครั้งที่</t>
  </si>
  <si>
    <t>แบบฟอร์มการขออนุมัติโอนเปลี่ยนแปลงรายการงบประมาณรายจ่าย ประจำปีงบประมาณ พ.ศ. ๒๕๖๕ มหาวิทยาลัยมหาสารคาม</t>
  </si>
  <si>
    <t>หมายเหตุ.   ๑. ขอรับรองว่าการโอนเปลี่ยนแปลงรายการงบประมาณข้างต้น ถูกต้องตามระเบียบและไม่กระทบต่อเป้าหมายตามภารกิจของหน่วยงาน</t>
  </si>
  <si>
    <t xml:space="preserve">        ๒. เหตุผลในการโอนเปลี่ยนแปลง  ข้อ ๑.๑-๑.๕  หมายถึงภารกิจหน่วยงาน   ข้อ ๒.๑-๒.๘  หมายถึงงบนโยบาย  ข้อ ๓.๑-๓.๓  หมายถึงปัญหาเร่งด่วน</t>
  </si>
  <si>
    <t>งบประมาณ</t>
  </si>
  <si>
    <t>รายการรับเข้า</t>
  </si>
  <si>
    <t>รายการโอนออก</t>
  </si>
  <si>
    <t>รายการที่โอนออก</t>
  </si>
  <si>
    <t>รายการที่โอนเข้า</t>
  </si>
  <si>
    <t>แบบฟอร์ม 1 - การโอนเปลี่ยนแปลง</t>
  </si>
  <si>
    <t>รายการ</t>
  </si>
  <si>
    <t>ประเภท
การโอน</t>
  </si>
  <si>
    <t>...</t>
  </si>
  <si>
    <t xml:space="preserve">ภารกิจพื้นฐานหน่วยงาน :  1.1  รายการใหม่ระหว่างปี  1.2 ตั้งงบประมาณไม่เพียงพอ  1.3 แก้ไขชื่อรายการหรือหน่วยนับ  1.4 เปลี่ยนชื่อตำแหน่ง  1.5 เปลี่ยนตามหลักจำแนกประเภท/ระเบียบที่เกี่ยวข้อง         </t>
  </si>
  <si>
    <t>หมายเหตุ</t>
  </si>
  <si>
    <t>ทั้งนี้ขอรับรองว่า การโอนเปลี่ยนแปลงรายการงบประมาณข้างต้น ถูกต้องตามระเบียบและไม่กระทบต่อเป้าหมายตามภารกิจของหน่วยงาน</t>
  </si>
  <si>
    <t>ลายมือชื่อ</t>
  </si>
  <si>
    <t>...............................................................................................</t>
  </si>
  <si>
    <t>(                                                                     )</t>
  </si>
  <si>
    <t>โอนในงบนโยบาย :  2.1 อัตราใหม่ระหว่างปี  2.2  สมทบค่าใช้จ่ายหน่วยงานเจ้าภาพ  2.3 จัดสรรเงินอุดหนุนกิจกรรมนิสิต/กีฬา  2.4 สมทบเงินกองทุน  2.5 โอนงบนโยบายส่วนกลาง</t>
  </si>
  <si>
    <t>แก้ไขปัญหาเร่งด่วน :  3.1 โอนตามนโยบายโดยใช้เงินของหน่วยงาน  3.2  โอนเพื่อทดแทนครุภัณฑ์ที่ชำรุดระหว่างปี  3.3  โอนจากเงินสำรองกรณีฉุกเฉินหรือจำเป็นเร่งด่วนของหน่วยงาน</t>
  </si>
  <si>
    <t>เอกสาร
ประกอบ</t>
  </si>
  <si>
    <t xml:space="preserve">1. ระบุหมายเลขในช่องประเภทการโอน ประกอบด้วย </t>
  </si>
  <si>
    <r>
      <t xml:space="preserve">2. [ </t>
    </r>
    <r>
      <rPr>
        <sz val="14"/>
        <color theme="1"/>
        <rFont val="Wingdings"/>
        <charset val="2"/>
      </rPr>
      <t>ü</t>
    </r>
    <r>
      <rPr>
        <sz val="14"/>
        <color theme="1"/>
        <rFont val="TH SarabunPSK"/>
        <family val="2"/>
      </rPr>
      <t>] เอกสารประกอบ ได้แก่ มติที่ประชุม หนังสือสั่งการ ข้อเสนอโครงการ ใบเสนอราคา หรือ แบบรูปรายการ เป็นต้น</t>
    </r>
  </si>
  <si>
    <t>คณะ/หน่วยงาน : กองแผนงาน</t>
  </si>
  <si>
    <t>201092704000 : กองแผนงาน</t>
  </si>
  <si>
    <t>ค่าตอบแทนการปฏิบัติงานนอกเวลาราชการ</t>
  </si>
  <si>
    <t>ค่าตอบแทนการปฏิบัติงานนอกเวลาราชการ (6520704105)</t>
  </si>
  <si>
    <t>ค่าจ้างเหมาบริการ (6520704106)</t>
  </si>
  <si>
    <t>ü</t>
  </si>
  <si>
    <t>เพื่อเป็นค่าจ้างถ่ายเอกสารประกอบการประชุมเพื่อจัดทำงบประมาณรายจ่ายประจำปี</t>
  </si>
  <si>
    <t>เพื่อเป็นค่าใช้จ่ายในการจัดประชุมโดยมีกลุ่มเป้าหมายคือผู้บริหารหน่วยงานและเจ้าหน้าที่ด้านการวางแผน</t>
  </si>
  <si>
    <t>โครงการประชุมเชิงปฏิบัติการเพื่อการจัดทำงบประมาณภายใต้แผนงานบูรณาการประจำปี (โครงการใหม่)</t>
  </si>
  <si>
    <t>(ตัวอย่าง) สถิติการใช้จ่ายงบประมาณ ย้อนหลัง 3 ปี ทั้งรายการรับเข้าและโอนออก</t>
  </si>
  <si>
    <t>แบบฟอร์ม 2 สถิติค่าใช้จ่าย</t>
  </si>
  <si>
    <t>โครงการประชุมเชิงปฏิบัติการเพื่อการจัดทำงบประมาณภายใต้แผนงานบูรณาการประจำปี
 (โครงการใหม่)</t>
  </si>
  <si>
    <t>ไตรมาส 1</t>
  </si>
  <si>
    <t>ไตรมาส 2</t>
  </si>
  <si>
    <t>ไตรมาส 3</t>
  </si>
  <si>
    <t>ไตรมาส 4</t>
  </si>
  <si>
    <t>1.แผนการใช้จ่าย : รายการที่โอนออก</t>
  </si>
  <si>
    <t>2.แผนการใช้จ่าย : รายการที่รับโอน</t>
  </si>
  <si>
    <t>งบประมาณ
เดิม</t>
  </si>
  <si>
    <t>งบประมาณ
ใหม่</t>
  </si>
  <si>
    <t>ลงนามในสัญญา</t>
  </si>
  <si>
    <t>ส่งมอบของ</t>
  </si>
  <si>
    <t>สอบราคา/ประกวดราคา</t>
  </si>
  <si>
    <t>กำหนด TOR</t>
  </si>
  <si>
    <t>จำนวน</t>
  </si>
  <si>
    <t>หน่วยนับ</t>
  </si>
  <si>
    <t>เครื่อง</t>
  </si>
  <si>
    <t>เครื่องคอมพิวเตอร์ สำหรับงานประมวลผล แบบที่ 2</t>
  </si>
  <si>
    <t>ราคาต่อหน่วย</t>
  </si>
  <si>
    <t>แผนการเบิกจ่าย
(ระบุเดือน)</t>
  </si>
  <si>
    <t>แผนดำเนินงาน  (ระบุเดือน)</t>
  </si>
  <si>
    <t>ธันวาคม</t>
  </si>
  <si>
    <t>มกราคม</t>
  </si>
  <si>
    <t>กุมภาพันธ์</t>
  </si>
  <si>
    <t>แบบฟอร์ม 4 แผนจัดซื้อจัดจ้าง</t>
  </si>
  <si>
    <t>(ตัวอย่าง) แผนการจัดซื้อจัดจ้างโดยสังเขป ประกอบการพิจารณากรณีเป็นการโอนงบลงทุน</t>
  </si>
  <si>
    <t>แบบฟอร์ม 3 แผนการใช้จ่าย</t>
  </si>
  <si>
    <t>(ตัวอย่าง) แผนการใช้จ่ายงบประมาณประกอบการขออนุมัติโอนเปลี่ยนแปลงรายการงบประมาณ</t>
  </si>
  <si>
    <t>แผนการประชุม คณะกรรมการเพื่อพิจารณาคำขอการขอโอนเปลี่ยนแปลงงบประมาณประเภทงบลงทุน ประจำปีงบประมาณ พ.ศ. 2565</t>
  </si>
  <si>
    <t>1/2565</t>
  </si>
  <si>
    <t>2/2565</t>
  </si>
  <si>
    <t>3/2565</t>
  </si>
  <si>
    <t>4/2565</t>
  </si>
  <si>
    <t>5/2565</t>
  </si>
  <si>
    <t>หมายเหตุ : ครั้งที่ 5/2565  กำหนดประชุมภายในสัปดาห์แรกของเดือน</t>
  </si>
  <si>
    <t>แหล่งเงิน :   [     ]  เงินแผ่นดิน     [     ]   เงินรายได้     [     ]   เงินสะสม  [    ]  เงินกองทุน</t>
  </si>
  <si>
    <t>แบบฟอร์มการขออนุมัติโอนเปลี่ยนแปลงรายการงบประมาณรายจ่าย ประจำปีงบประมาณ พ.ศ. 256.. มหาวิทยาลัยมหาสารคาม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</si>
</sst>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* #,##0.0_-;\-* #,##0.0_-;_-* &quot;-&quot;_-;_-@_-"/>
    <numFmt numFmtId="165" formatCode="\t0.0"/>
    <numFmt numFmtId="166" formatCode="0_ ;\-0\ "/>
    <numFmt numFmtId="167" formatCode="#,##0_ ;\-#,##0\ "/>
  </numFmts>
  <fonts count="1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theme="0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Wingdings"/>
      <charset val="2"/>
    </font>
    <font>
      <u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6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1" fontId="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41" fontId="1" fillId="0" borderId="21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41" fontId="1" fillId="2" borderId="26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41" fontId="1" fillId="2" borderId="29" xfId="0" applyNumberFormat="1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41" fontId="2" fillId="0" borderId="15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41" fontId="1" fillId="2" borderId="17" xfId="0" applyNumberFormat="1" applyFont="1" applyFill="1" applyBorder="1" applyAlignment="1">
      <alignment horizontal="center" vertical="center"/>
    </xf>
    <xf numFmtId="41" fontId="1" fillId="0" borderId="22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41" fontId="1" fillId="0" borderId="2" xfId="0" applyNumberFormat="1" applyFont="1" applyBorder="1" applyAlignment="1">
      <alignment vertical="center"/>
    </xf>
    <xf numFmtId="41" fontId="2" fillId="0" borderId="18" xfId="0" applyNumberFormat="1" applyFont="1" applyBorder="1" applyAlignment="1">
      <alignment vertical="center"/>
    </xf>
    <xf numFmtId="41" fontId="1" fillId="2" borderId="30" xfId="0" applyNumberFormat="1" applyFont="1" applyFill="1" applyBorder="1" applyAlignment="1">
      <alignment vertical="center"/>
    </xf>
    <xf numFmtId="0" fontId="1" fillId="0" borderId="33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41" fontId="1" fillId="2" borderId="27" xfId="0" applyNumberFormat="1" applyFont="1" applyFill="1" applyBorder="1" applyAlignment="1">
      <alignment vertical="center"/>
    </xf>
    <xf numFmtId="41" fontId="1" fillId="0" borderId="21" xfId="0" applyNumberFormat="1" applyFont="1" applyBorder="1" applyAlignment="1">
      <alignment horizontal="right" vertical="center"/>
    </xf>
    <xf numFmtId="41" fontId="1" fillId="0" borderId="22" xfId="0" applyNumberFormat="1" applyFont="1" applyBorder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/>
    </xf>
    <xf numFmtId="41" fontId="2" fillId="0" borderId="2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1" fontId="1" fillId="0" borderId="1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41" fontId="2" fillId="0" borderId="15" xfId="0" applyNumberFormat="1" applyFont="1" applyBorder="1" applyAlignment="1">
      <alignment horizontal="right" vertical="center"/>
    </xf>
    <xf numFmtId="0" fontId="1" fillId="2" borderId="27" xfId="0" applyFont="1" applyFill="1" applyBorder="1" applyAlignment="1">
      <alignment horizontal="right" vertical="center"/>
    </xf>
    <xf numFmtId="41" fontId="1" fillId="2" borderId="29" xfId="0" applyNumberFormat="1" applyFont="1" applyFill="1" applyBorder="1" applyAlignment="1">
      <alignment horizontal="right" vertical="center"/>
    </xf>
    <xf numFmtId="0" fontId="1" fillId="0" borderId="2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38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1" fillId="2" borderId="39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3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3" fillId="0" borderId="5" xfId="0" applyFont="1" applyBorder="1" applyAlignment="1">
      <alignment textRotation="90" readingOrder="2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165" fontId="10" fillId="2" borderId="28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textRotation="90" readingOrder="2"/>
    </xf>
    <xf numFmtId="0" fontId="10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41" fontId="14" fillId="0" borderId="0" xfId="0" applyNumberFormat="1" applyFont="1" applyAlignment="1">
      <alignment vertical="center"/>
    </xf>
    <xf numFmtId="41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2" borderId="40" xfId="0" applyFont="1" applyFill="1" applyBorder="1" applyAlignment="1">
      <alignment horizontal="center" vertical="center"/>
    </xf>
    <xf numFmtId="41" fontId="10" fillId="2" borderId="40" xfId="0" applyNumberFormat="1" applyFont="1" applyFill="1" applyBorder="1" applyAlignment="1">
      <alignment horizontal="center" vertical="center"/>
    </xf>
    <xf numFmtId="0" fontId="10" fillId="0" borderId="40" xfId="0" applyFont="1" applyBorder="1" applyAlignment="1">
      <alignment vertical="center"/>
    </xf>
    <xf numFmtId="41" fontId="10" fillId="0" borderId="40" xfId="0" applyNumberFormat="1" applyFont="1" applyBorder="1" applyAlignment="1">
      <alignment horizontal="right" vertical="center"/>
    </xf>
    <xf numFmtId="0" fontId="15" fillId="0" borderId="40" xfId="0" applyFont="1" applyBorder="1"/>
    <xf numFmtId="0" fontId="14" fillId="0" borderId="40" xfId="0" applyFont="1" applyBorder="1" applyAlignment="1">
      <alignment vertical="center"/>
    </xf>
    <xf numFmtId="41" fontId="14" fillId="0" borderId="40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41" fontId="2" fillId="0" borderId="42" xfId="0" applyNumberFormat="1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right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vertical="center"/>
    </xf>
    <xf numFmtId="41" fontId="2" fillId="0" borderId="47" xfId="0" applyNumberFormat="1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4" fillId="0" borderId="0" xfId="0" applyFont="1"/>
    <xf numFmtId="0" fontId="10" fillId="2" borderId="53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vertical="center"/>
    </xf>
    <xf numFmtId="41" fontId="10" fillId="2" borderId="53" xfId="0" applyNumberFormat="1" applyFont="1" applyFill="1" applyBorder="1" applyAlignment="1">
      <alignment vertical="center"/>
    </xf>
    <xf numFmtId="41" fontId="10" fillId="2" borderId="53" xfId="0" applyNumberFormat="1" applyFont="1" applyFill="1" applyBorder="1" applyAlignment="1">
      <alignment horizontal="right" vertical="center"/>
    </xf>
    <xf numFmtId="0" fontId="2" fillId="0" borderId="49" xfId="0" applyFont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41" fontId="2" fillId="0" borderId="54" xfId="0" applyNumberFormat="1" applyFont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14" fillId="0" borderId="51" xfId="0" applyFont="1" applyBorder="1" applyAlignment="1">
      <alignment horizontal="left" vertical="center"/>
    </xf>
    <xf numFmtId="41" fontId="14" fillId="0" borderId="52" xfId="0" applyNumberFormat="1" applyFont="1" applyBorder="1" applyAlignment="1">
      <alignment vertical="center"/>
    </xf>
    <xf numFmtId="0" fontId="14" fillId="0" borderId="51" xfId="0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41" fontId="2" fillId="0" borderId="55" xfId="0" applyNumberFormat="1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/>
    </xf>
    <xf numFmtId="41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41" fontId="14" fillId="0" borderId="53" xfId="0" applyNumberFormat="1" applyFont="1" applyBorder="1" applyAlignment="1">
      <alignment horizontal="right" vertical="center"/>
    </xf>
    <xf numFmtId="0" fontId="15" fillId="0" borderId="53" xfId="0" applyFont="1" applyBorder="1"/>
    <xf numFmtId="0" fontId="14" fillId="0" borderId="56" xfId="0" applyFont="1" applyBorder="1" applyAlignment="1">
      <alignment vertical="center"/>
    </xf>
    <xf numFmtId="41" fontId="14" fillId="0" borderId="56" xfId="0" applyNumberFormat="1" applyFont="1" applyBorder="1" applyAlignment="1">
      <alignment horizontal="right" vertical="center"/>
    </xf>
    <xf numFmtId="0" fontId="14" fillId="0" borderId="56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/>
    </xf>
    <xf numFmtId="41" fontId="14" fillId="0" borderId="56" xfId="0" applyNumberFormat="1" applyFont="1" applyBorder="1" applyAlignment="1">
      <alignment vertical="center"/>
    </xf>
    <xf numFmtId="0" fontId="16" fillId="0" borderId="56" xfId="0" applyFont="1" applyBorder="1" applyAlignment="1">
      <alignment horizontal="center" vertical="center"/>
    </xf>
    <xf numFmtId="0" fontId="15" fillId="0" borderId="56" xfId="0" applyFont="1" applyBorder="1"/>
    <xf numFmtId="0" fontId="14" fillId="0" borderId="57" xfId="0" applyFont="1" applyBorder="1" applyAlignment="1">
      <alignment vertical="center"/>
    </xf>
    <xf numFmtId="41" fontId="14" fillId="0" borderId="57" xfId="0" applyNumberFormat="1" applyFont="1" applyBorder="1" applyAlignment="1">
      <alignment vertical="center"/>
    </xf>
    <xf numFmtId="41" fontId="14" fillId="0" borderId="57" xfId="0" applyNumberFormat="1" applyFont="1" applyBorder="1" applyAlignment="1">
      <alignment horizontal="right" vertical="center"/>
    </xf>
    <xf numFmtId="0" fontId="15" fillId="0" borderId="57" xfId="0" applyFont="1" applyBorder="1"/>
    <xf numFmtId="0" fontId="14" fillId="0" borderId="0" xfId="0" applyFont="1" applyBorder="1" applyAlignment="1">
      <alignment horizontal="left" vertical="center"/>
    </xf>
    <xf numFmtId="41" fontId="2" fillId="0" borderId="52" xfId="0" applyNumberFormat="1" applyFont="1" applyBorder="1" applyAlignment="1">
      <alignment vertical="center"/>
    </xf>
    <xf numFmtId="0" fontId="14" fillId="0" borderId="56" xfId="0" applyFont="1" applyBorder="1" applyAlignment="1">
      <alignment vertical="top" wrapText="1"/>
    </xf>
    <xf numFmtId="41" fontId="14" fillId="0" borderId="56" xfId="0" applyNumberFormat="1" applyFont="1" applyBorder="1" applyAlignment="1">
      <alignment horizontal="right" vertical="top"/>
    </xf>
    <xf numFmtId="0" fontId="14" fillId="0" borderId="56" xfId="0" applyFont="1" applyBorder="1" applyAlignment="1">
      <alignment horizontal="center" vertical="top"/>
    </xf>
    <xf numFmtId="0" fontId="15" fillId="0" borderId="56" xfId="0" applyFont="1" applyBorder="1" applyAlignment="1">
      <alignment horizontal="center" vertical="top"/>
    </xf>
    <xf numFmtId="41" fontId="14" fillId="0" borderId="1" xfId="0" applyNumberFormat="1" applyFont="1" applyBorder="1" applyAlignment="1">
      <alignment horizontal="left" vertical="top"/>
    </xf>
    <xf numFmtId="41" fontId="14" fillId="0" borderId="1" xfId="0" applyNumberFormat="1" applyFont="1" applyBorder="1" applyAlignment="1">
      <alignment horizontal="right" vertical="top"/>
    </xf>
    <xf numFmtId="167" fontId="14" fillId="0" borderId="1" xfId="0" applyNumberFormat="1" applyFont="1" applyBorder="1" applyAlignment="1">
      <alignment horizontal="center" vertical="top"/>
    </xf>
    <xf numFmtId="41" fontId="14" fillId="0" borderId="1" xfId="0" applyNumberFormat="1" applyFont="1" applyBorder="1" applyAlignment="1">
      <alignment horizontal="left" vertical="top" wrapText="1"/>
    </xf>
    <xf numFmtId="41" fontId="10" fillId="0" borderId="1" xfId="0" applyNumberFormat="1" applyFont="1" applyBorder="1" applyAlignment="1">
      <alignment horizontal="left" vertical="top"/>
    </xf>
    <xf numFmtId="41" fontId="10" fillId="0" borderId="1" xfId="0" applyNumberFormat="1" applyFont="1" applyBorder="1" applyAlignment="1">
      <alignment horizontal="right" vertical="top"/>
    </xf>
    <xf numFmtId="0" fontId="1" fillId="0" borderId="0" xfId="0" applyFont="1"/>
    <xf numFmtId="167" fontId="10" fillId="0" borderId="1" xfId="0" applyNumberFormat="1" applyFont="1" applyBorder="1" applyAlignment="1">
      <alignment horizontal="left" vertical="center"/>
    </xf>
    <xf numFmtId="41" fontId="10" fillId="0" borderId="1" xfId="0" applyNumberFormat="1" applyFont="1" applyBorder="1" applyAlignment="1">
      <alignment horizontal="left" vertical="center"/>
    </xf>
    <xf numFmtId="41" fontId="10" fillId="2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4" fillId="0" borderId="1" xfId="0" applyFont="1" applyBorder="1"/>
    <xf numFmtId="167" fontId="14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1" fontId="14" fillId="0" borderId="1" xfId="0" applyNumberFormat="1" applyFont="1" applyBorder="1" applyAlignment="1">
      <alignment horizontal="center" vertical="center"/>
    </xf>
    <xf numFmtId="41" fontId="14" fillId="0" borderId="0" xfId="0" applyNumberFormat="1" applyFont="1"/>
    <xf numFmtId="0" fontId="14" fillId="0" borderId="58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vertical="center"/>
    </xf>
    <xf numFmtId="41" fontId="14" fillId="0" borderId="58" xfId="0" applyNumberFormat="1" applyFont="1" applyFill="1" applyBorder="1" applyAlignment="1">
      <alignment horizontal="center" vertical="center"/>
    </xf>
    <xf numFmtId="0" fontId="14" fillId="0" borderId="60" xfId="0" applyFont="1" applyFill="1" applyBorder="1"/>
    <xf numFmtId="0" fontId="14" fillId="0" borderId="21" xfId="0" applyFont="1" applyFill="1" applyBorder="1"/>
    <xf numFmtId="0" fontId="14" fillId="0" borderId="0" xfId="0" applyFont="1" applyAlignment="1">
      <alignment horizontal="right"/>
    </xf>
    <xf numFmtId="0" fontId="10" fillId="2" borderId="61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0" borderId="61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14" fillId="0" borderId="61" xfId="0" applyFont="1" applyBorder="1" applyAlignment="1">
      <alignment horizontal="left" vertical="center" indent="1"/>
    </xf>
    <xf numFmtId="0" fontId="17" fillId="0" borderId="41" xfId="0" applyFont="1" applyBorder="1" applyAlignment="1">
      <alignment horizontal="left" vertical="center" indent="1"/>
    </xf>
    <xf numFmtId="0" fontId="14" fillId="0" borderId="43" xfId="0" applyFont="1" applyBorder="1" applyAlignment="1">
      <alignment vertical="center"/>
    </xf>
    <xf numFmtId="0" fontId="14" fillId="0" borderId="44" xfId="0" applyFont="1" applyBorder="1" applyAlignment="1">
      <alignment horizontal="right" vertical="top"/>
    </xf>
    <xf numFmtId="0" fontId="14" fillId="0" borderId="45" xfId="0" applyFont="1" applyBorder="1" applyAlignment="1">
      <alignment vertical="top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vertical="center"/>
    </xf>
    <xf numFmtId="0" fontId="14" fillId="0" borderId="44" xfId="0" applyFont="1" applyBorder="1" applyAlignment="1">
      <alignment horizontal="left" vertical="center" indent="1"/>
    </xf>
    <xf numFmtId="0" fontId="14" fillId="0" borderId="44" xfId="0" applyFont="1" applyBorder="1" applyAlignment="1">
      <alignment vertical="center"/>
    </xf>
    <xf numFmtId="0" fontId="14" fillId="0" borderId="45" xfId="0" applyFont="1" applyBorder="1" applyAlignment="1">
      <alignment vertical="top" wrapText="1"/>
    </xf>
    <xf numFmtId="0" fontId="14" fillId="0" borderId="46" xfId="0" applyFont="1" applyBorder="1" applyAlignment="1">
      <alignment horizontal="center" vertical="center"/>
    </xf>
    <xf numFmtId="0" fontId="14" fillId="0" borderId="48" xfId="0" applyFont="1" applyBorder="1" applyAlignment="1">
      <alignment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4" fillId="0" borderId="44" xfId="0" applyFont="1" applyBorder="1" applyAlignment="1">
      <alignment horizontal="right" vertical="center"/>
    </xf>
    <xf numFmtId="0" fontId="14" fillId="0" borderId="46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1" fillId="0" borderId="4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 readingOrder="2"/>
    </xf>
    <xf numFmtId="0" fontId="9" fillId="0" borderId="40" xfId="0" applyFont="1" applyBorder="1" applyAlignment="1">
      <alignment horizontal="center" vertical="center" readingOrder="2"/>
    </xf>
    <xf numFmtId="166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4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4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12</xdr:row>
      <xdr:rowOff>66675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DEC5D57-2A7C-4138-BF26-05290C6DD9E7}"/>
            </a:ext>
          </a:extLst>
        </xdr:cNvPr>
        <xdr:cNvSpPr txBox="1"/>
      </xdr:nvSpPr>
      <xdr:spPr>
        <a:xfrm>
          <a:off x="316230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2466975</xdr:colOff>
      <xdr:row>10</xdr:row>
      <xdr:rowOff>228600</xdr:rowOff>
    </xdr:from>
    <xdr:ext cx="3825214" cy="61311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ECEBEC9E-56E0-413B-B63F-267E863464C5}"/>
            </a:ext>
          </a:extLst>
        </xdr:cNvPr>
        <xdr:cNvSpPr txBox="1"/>
      </xdr:nvSpPr>
      <xdr:spPr>
        <a:xfrm>
          <a:off x="2714625" y="3295650"/>
          <a:ext cx="3825214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3200">
              <a:solidFill>
                <a:srgbClr val="FF0000"/>
              </a:solidFill>
            </a:rPr>
            <a:t>ตัวอย่างการลงรายการ</a:t>
          </a:r>
          <a:endParaRPr lang="en-US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257175</xdr:colOff>
          <xdr:row>15</xdr:row>
          <xdr:rowOff>66675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0</xdr:rowOff>
        </xdr:from>
        <xdr:to>
          <xdr:col>2</xdr:col>
          <xdr:colOff>276225</xdr:colOff>
          <xdr:row>15</xdr:row>
          <xdr:rowOff>66675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0</xdr:rowOff>
        </xdr:from>
        <xdr:to>
          <xdr:col>3</xdr:col>
          <xdr:colOff>276225</xdr:colOff>
          <xdr:row>15</xdr:row>
          <xdr:rowOff>66675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0</xdr:rowOff>
        </xdr:from>
        <xdr:to>
          <xdr:col>4</xdr:col>
          <xdr:colOff>276225</xdr:colOff>
          <xdr:row>15</xdr:row>
          <xdr:rowOff>66675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0</xdr:rowOff>
        </xdr:from>
        <xdr:to>
          <xdr:col>5</xdr:col>
          <xdr:colOff>276225</xdr:colOff>
          <xdr:row>15</xdr:row>
          <xdr:rowOff>66675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257175</xdr:colOff>
          <xdr:row>15</xdr:row>
          <xdr:rowOff>66675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7</xdr:col>
          <xdr:colOff>257175</xdr:colOff>
          <xdr:row>15</xdr:row>
          <xdr:rowOff>66675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257175</xdr:colOff>
          <xdr:row>15</xdr:row>
          <xdr:rowOff>66675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257175</xdr:colOff>
          <xdr:row>15</xdr:row>
          <xdr:rowOff>66675</xdr:rowOff>
        </xdr:to>
        <xdr:sp macro="" textlink="">
          <xdr:nvSpPr>
            <xdr:cNvPr id="5129" name="Control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10</xdr:col>
          <xdr:colOff>257175</xdr:colOff>
          <xdr:row>15</xdr:row>
          <xdr:rowOff>66675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11</xdr:col>
          <xdr:colOff>257175</xdr:colOff>
          <xdr:row>15</xdr:row>
          <xdr:rowOff>66675</xdr:rowOff>
        </xdr:to>
        <xdr:sp macro="" textlink="">
          <xdr:nvSpPr>
            <xdr:cNvPr id="5131" name="Control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257175</xdr:colOff>
          <xdr:row>7</xdr:row>
          <xdr:rowOff>66675</xdr:rowOff>
        </xdr:to>
        <xdr:sp macro="" textlink="">
          <xdr:nvSpPr>
            <xdr:cNvPr id="15361" name="Control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0</xdr:rowOff>
        </xdr:from>
        <xdr:to>
          <xdr:col>2</xdr:col>
          <xdr:colOff>276225</xdr:colOff>
          <xdr:row>7</xdr:row>
          <xdr:rowOff>66675</xdr:rowOff>
        </xdr:to>
        <xdr:sp macro="" textlink="">
          <xdr:nvSpPr>
            <xdr:cNvPr id="15362" name="Control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0</xdr:rowOff>
        </xdr:from>
        <xdr:to>
          <xdr:col>3</xdr:col>
          <xdr:colOff>276225</xdr:colOff>
          <xdr:row>7</xdr:row>
          <xdr:rowOff>66675</xdr:rowOff>
        </xdr:to>
        <xdr:sp macro="" textlink="">
          <xdr:nvSpPr>
            <xdr:cNvPr id="15363" name="Control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0</xdr:rowOff>
        </xdr:from>
        <xdr:to>
          <xdr:col>4</xdr:col>
          <xdr:colOff>276225</xdr:colOff>
          <xdr:row>7</xdr:row>
          <xdr:rowOff>66675</xdr:rowOff>
        </xdr:to>
        <xdr:sp macro="" textlink="">
          <xdr:nvSpPr>
            <xdr:cNvPr id="15364" name="Control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3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0</xdr:rowOff>
        </xdr:from>
        <xdr:to>
          <xdr:col>5</xdr:col>
          <xdr:colOff>276225</xdr:colOff>
          <xdr:row>7</xdr:row>
          <xdr:rowOff>66675</xdr:rowOff>
        </xdr:to>
        <xdr:sp macro="" textlink="">
          <xdr:nvSpPr>
            <xdr:cNvPr id="15365" name="Control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3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257175</xdr:colOff>
          <xdr:row>7</xdr:row>
          <xdr:rowOff>66675</xdr:rowOff>
        </xdr:to>
        <xdr:sp macro="" textlink="">
          <xdr:nvSpPr>
            <xdr:cNvPr id="15366" name="Control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3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257175</xdr:colOff>
          <xdr:row>7</xdr:row>
          <xdr:rowOff>66675</xdr:rowOff>
        </xdr:to>
        <xdr:sp macro="" textlink="">
          <xdr:nvSpPr>
            <xdr:cNvPr id="15367" name="Control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3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8</xdr:col>
          <xdr:colOff>257175</xdr:colOff>
          <xdr:row>7</xdr:row>
          <xdr:rowOff>66675</xdr:rowOff>
        </xdr:to>
        <xdr:sp macro="" textlink="">
          <xdr:nvSpPr>
            <xdr:cNvPr id="15368" name="Control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3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9</xdr:col>
          <xdr:colOff>257175</xdr:colOff>
          <xdr:row>7</xdr:row>
          <xdr:rowOff>66675</xdr:rowOff>
        </xdr:to>
        <xdr:sp macro="" textlink="">
          <xdr:nvSpPr>
            <xdr:cNvPr id="15369" name="Control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3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10</xdr:col>
          <xdr:colOff>257175</xdr:colOff>
          <xdr:row>7</xdr:row>
          <xdr:rowOff>66675</xdr:rowOff>
        </xdr:to>
        <xdr:sp macro="" textlink="">
          <xdr:nvSpPr>
            <xdr:cNvPr id="15370" name="Control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3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11</xdr:col>
          <xdr:colOff>257175</xdr:colOff>
          <xdr:row>7</xdr:row>
          <xdr:rowOff>66675</xdr:rowOff>
        </xdr:to>
        <xdr:sp macro="" textlink="">
          <xdr:nvSpPr>
            <xdr:cNvPr id="15371" name="Control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3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548723</xdr:colOff>
      <xdr:row>3</xdr:row>
      <xdr:rowOff>39342</xdr:rowOff>
    </xdr:from>
    <xdr:to>
      <xdr:col>1</xdr:col>
      <xdr:colOff>734554</xdr:colOff>
      <xdr:row>3</xdr:row>
      <xdr:rowOff>228908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91623" y="1439517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548722</xdr:colOff>
      <xdr:row>4</xdr:row>
      <xdr:rowOff>39342</xdr:rowOff>
    </xdr:from>
    <xdr:to>
      <xdr:col>1</xdr:col>
      <xdr:colOff>734553</xdr:colOff>
      <xdr:row>4</xdr:row>
      <xdr:rowOff>228908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91622" y="1706217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548723</xdr:colOff>
      <xdr:row>5</xdr:row>
      <xdr:rowOff>39342</xdr:rowOff>
    </xdr:from>
    <xdr:to>
      <xdr:col>1</xdr:col>
      <xdr:colOff>734554</xdr:colOff>
      <xdr:row>5</xdr:row>
      <xdr:rowOff>228908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891623" y="1972917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548723</xdr:colOff>
      <xdr:row>6</xdr:row>
      <xdr:rowOff>31058</xdr:rowOff>
    </xdr:from>
    <xdr:to>
      <xdr:col>1</xdr:col>
      <xdr:colOff>734554</xdr:colOff>
      <xdr:row>6</xdr:row>
      <xdr:rowOff>220624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91623" y="2231333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548722</xdr:colOff>
      <xdr:row>7</xdr:row>
      <xdr:rowOff>31059</xdr:rowOff>
    </xdr:from>
    <xdr:to>
      <xdr:col>1</xdr:col>
      <xdr:colOff>734553</xdr:colOff>
      <xdr:row>7</xdr:row>
      <xdr:rowOff>220625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91622" y="2498034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18635</xdr:colOff>
      <xdr:row>3</xdr:row>
      <xdr:rowOff>47625</xdr:rowOff>
    </xdr:from>
    <xdr:to>
      <xdr:col>4</xdr:col>
      <xdr:colOff>204466</xdr:colOff>
      <xdr:row>3</xdr:row>
      <xdr:rowOff>237191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4238210" y="144780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18634</xdr:colOff>
      <xdr:row>4</xdr:row>
      <xdr:rowOff>47625</xdr:rowOff>
    </xdr:from>
    <xdr:to>
      <xdr:col>4</xdr:col>
      <xdr:colOff>204465</xdr:colOff>
      <xdr:row>4</xdr:row>
      <xdr:rowOff>237191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4238209" y="171450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18635</xdr:colOff>
      <xdr:row>5</xdr:row>
      <xdr:rowOff>47625</xdr:rowOff>
    </xdr:from>
    <xdr:to>
      <xdr:col>4</xdr:col>
      <xdr:colOff>204466</xdr:colOff>
      <xdr:row>5</xdr:row>
      <xdr:rowOff>237191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4238210" y="198120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18635</xdr:colOff>
      <xdr:row>6</xdr:row>
      <xdr:rowOff>39341</xdr:rowOff>
    </xdr:from>
    <xdr:to>
      <xdr:col>4</xdr:col>
      <xdr:colOff>204466</xdr:colOff>
      <xdr:row>6</xdr:row>
      <xdr:rowOff>228907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4238210" y="2239616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18634</xdr:colOff>
      <xdr:row>7</xdr:row>
      <xdr:rowOff>39342</xdr:rowOff>
    </xdr:from>
    <xdr:to>
      <xdr:col>4</xdr:col>
      <xdr:colOff>204465</xdr:colOff>
      <xdr:row>7</xdr:row>
      <xdr:rowOff>228908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4238209" y="2506317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18635</xdr:colOff>
      <xdr:row>3</xdr:row>
      <xdr:rowOff>47625</xdr:rowOff>
    </xdr:from>
    <xdr:to>
      <xdr:col>8</xdr:col>
      <xdr:colOff>204466</xdr:colOff>
      <xdr:row>3</xdr:row>
      <xdr:rowOff>237191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6667085" y="144780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18634</xdr:colOff>
      <xdr:row>4</xdr:row>
      <xdr:rowOff>47625</xdr:rowOff>
    </xdr:from>
    <xdr:to>
      <xdr:col>8</xdr:col>
      <xdr:colOff>204465</xdr:colOff>
      <xdr:row>4</xdr:row>
      <xdr:rowOff>237191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6667084" y="171450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18635</xdr:colOff>
      <xdr:row>5</xdr:row>
      <xdr:rowOff>47625</xdr:rowOff>
    </xdr:from>
    <xdr:to>
      <xdr:col>8</xdr:col>
      <xdr:colOff>204466</xdr:colOff>
      <xdr:row>5</xdr:row>
      <xdr:rowOff>237191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6667085" y="198120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18635</xdr:colOff>
      <xdr:row>3</xdr:row>
      <xdr:rowOff>47625</xdr:rowOff>
    </xdr:from>
    <xdr:to>
      <xdr:col>10</xdr:col>
      <xdr:colOff>204466</xdr:colOff>
      <xdr:row>3</xdr:row>
      <xdr:rowOff>237191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9905585" y="144780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18634</xdr:colOff>
      <xdr:row>4</xdr:row>
      <xdr:rowOff>47625</xdr:rowOff>
    </xdr:from>
    <xdr:to>
      <xdr:col>10</xdr:col>
      <xdr:colOff>204465</xdr:colOff>
      <xdr:row>4</xdr:row>
      <xdr:rowOff>237191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9905584" y="171450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18635</xdr:colOff>
      <xdr:row>5</xdr:row>
      <xdr:rowOff>47625</xdr:rowOff>
    </xdr:from>
    <xdr:to>
      <xdr:col>10</xdr:col>
      <xdr:colOff>204466</xdr:colOff>
      <xdr:row>5</xdr:row>
      <xdr:rowOff>237191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9905585" y="198120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548723</xdr:colOff>
      <xdr:row>3</xdr:row>
      <xdr:rowOff>39342</xdr:rowOff>
    </xdr:from>
    <xdr:to>
      <xdr:col>1</xdr:col>
      <xdr:colOff>734554</xdr:colOff>
      <xdr:row>3</xdr:row>
      <xdr:rowOff>228908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88310" y="143082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548722</xdr:colOff>
      <xdr:row>4</xdr:row>
      <xdr:rowOff>39342</xdr:rowOff>
    </xdr:from>
    <xdr:to>
      <xdr:col>1</xdr:col>
      <xdr:colOff>734553</xdr:colOff>
      <xdr:row>4</xdr:row>
      <xdr:rowOff>228908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888309" y="1695864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548723</xdr:colOff>
      <xdr:row>5</xdr:row>
      <xdr:rowOff>39342</xdr:rowOff>
    </xdr:from>
    <xdr:to>
      <xdr:col>1</xdr:col>
      <xdr:colOff>734554</xdr:colOff>
      <xdr:row>5</xdr:row>
      <xdr:rowOff>228908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888310" y="1960907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548723</xdr:colOff>
      <xdr:row>6</xdr:row>
      <xdr:rowOff>31058</xdr:rowOff>
    </xdr:from>
    <xdr:to>
      <xdr:col>1</xdr:col>
      <xdr:colOff>734554</xdr:colOff>
      <xdr:row>6</xdr:row>
      <xdr:rowOff>220624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88310" y="2217667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548722</xdr:colOff>
      <xdr:row>7</xdr:row>
      <xdr:rowOff>31059</xdr:rowOff>
    </xdr:from>
    <xdr:to>
      <xdr:col>1</xdr:col>
      <xdr:colOff>734553</xdr:colOff>
      <xdr:row>7</xdr:row>
      <xdr:rowOff>220625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88309" y="2482711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18635</xdr:colOff>
      <xdr:row>3</xdr:row>
      <xdr:rowOff>47625</xdr:rowOff>
    </xdr:from>
    <xdr:to>
      <xdr:col>4</xdr:col>
      <xdr:colOff>204466</xdr:colOff>
      <xdr:row>3</xdr:row>
      <xdr:rowOff>237191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4342157" y="1439103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18634</xdr:colOff>
      <xdr:row>4</xdr:row>
      <xdr:rowOff>47625</xdr:rowOff>
    </xdr:from>
    <xdr:to>
      <xdr:col>4</xdr:col>
      <xdr:colOff>204465</xdr:colOff>
      <xdr:row>4</xdr:row>
      <xdr:rowOff>237191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4342156" y="1704147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18635</xdr:colOff>
      <xdr:row>5</xdr:row>
      <xdr:rowOff>47625</xdr:rowOff>
    </xdr:from>
    <xdr:to>
      <xdr:col>4</xdr:col>
      <xdr:colOff>204466</xdr:colOff>
      <xdr:row>5</xdr:row>
      <xdr:rowOff>237191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4342157" y="196919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18635</xdr:colOff>
      <xdr:row>6</xdr:row>
      <xdr:rowOff>39341</xdr:rowOff>
    </xdr:from>
    <xdr:to>
      <xdr:col>4</xdr:col>
      <xdr:colOff>204466</xdr:colOff>
      <xdr:row>6</xdr:row>
      <xdr:rowOff>228907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4342157" y="222595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18634</xdr:colOff>
      <xdr:row>7</xdr:row>
      <xdr:rowOff>39342</xdr:rowOff>
    </xdr:from>
    <xdr:to>
      <xdr:col>4</xdr:col>
      <xdr:colOff>204465</xdr:colOff>
      <xdr:row>7</xdr:row>
      <xdr:rowOff>228908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342156" y="2490994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18635</xdr:colOff>
      <xdr:row>3</xdr:row>
      <xdr:rowOff>47625</xdr:rowOff>
    </xdr:from>
    <xdr:to>
      <xdr:col>8</xdr:col>
      <xdr:colOff>204466</xdr:colOff>
      <xdr:row>3</xdr:row>
      <xdr:rowOff>237191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6669570" y="1439103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18634</xdr:colOff>
      <xdr:row>4</xdr:row>
      <xdr:rowOff>47625</xdr:rowOff>
    </xdr:from>
    <xdr:to>
      <xdr:col>8</xdr:col>
      <xdr:colOff>204465</xdr:colOff>
      <xdr:row>4</xdr:row>
      <xdr:rowOff>237191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4242764" y="1704147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18635</xdr:colOff>
      <xdr:row>5</xdr:row>
      <xdr:rowOff>47625</xdr:rowOff>
    </xdr:from>
    <xdr:to>
      <xdr:col>8</xdr:col>
      <xdr:colOff>204466</xdr:colOff>
      <xdr:row>5</xdr:row>
      <xdr:rowOff>237191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4242765" y="196919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18635</xdr:colOff>
      <xdr:row>3</xdr:row>
      <xdr:rowOff>47625</xdr:rowOff>
    </xdr:from>
    <xdr:to>
      <xdr:col>10</xdr:col>
      <xdr:colOff>204466</xdr:colOff>
      <xdr:row>3</xdr:row>
      <xdr:rowOff>237191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6669570" y="1439103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18634</xdr:colOff>
      <xdr:row>4</xdr:row>
      <xdr:rowOff>47625</xdr:rowOff>
    </xdr:from>
    <xdr:to>
      <xdr:col>10</xdr:col>
      <xdr:colOff>204465</xdr:colOff>
      <xdr:row>4</xdr:row>
      <xdr:rowOff>237191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6669569" y="1704147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18635</xdr:colOff>
      <xdr:row>5</xdr:row>
      <xdr:rowOff>47625</xdr:rowOff>
    </xdr:from>
    <xdr:to>
      <xdr:col>10</xdr:col>
      <xdr:colOff>204466</xdr:colOff>
      <xdr:row>5</xdr:row>
      <xdr:rowOff>237191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6669570" y="1969190"/>
          <a:ext cx="185831" cy="1895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image" Target="../media/image3.emf"/><Relationship Id="rId18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0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image" Target="../media/image3.emf"/><Relationship Id="rId1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14.xml"/><Relationship Id="rId12" Type="http://schemas.openxmlformats.org/officeDocument/2006/relationships/control" Target="../activeX/activeX18.xml"/><Relationship Id="rId17" Type="http://schemas.openxmlformats.org/officeDocument/2006/relationships/control" Target="../activeX/activeX22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2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3.xml"/><Relationship Id="rId11" Type="http://schemas.openxmlformats.org/officeDocument/2006/relationships/control" Target="../activeX/activeX17.xml"/><Relationship Id="rId5" Type="http://schemas.openxmlformats.org/officeDocument/2006/relationships/image" Target="../media/image1.emf"/><Relationship Id="rId15" Type="http://schemas.openxmlformats.org/officeDocument/2006/relationships/control" Target="../activeX/activeX20.xml"/><Relationship Id="rId10" Type="http://schemas.openxmlformats.org/officeDocument/2006/relationships/control" Target="../activeX/activeX16.xml"/><Relationship Id="rId4" Type="http://schemas.openxmlformats.org/officeDocument/2006/relationships/control" Target="../activeX/activeX12.xml"/><Relationship Id="rId9" Type="http://schemas.openxmlformats.org/officeDocument/2006/relationships/control" Target="../activeX/activeX15.xml"/><Relationship Id="rId14" Type="http://schemas.openxmlformats.org/officeDocument/2006/relationships/control" Target="../activeX/activeX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zoomScaleSheetLayoutView="115" workbookViewId="0">
      <selection activeCell="B14" sqref="B14"/>
    </sheetView>
  </sheetViews>
  <sheetFormatPr defaultColWidth="9" defaultRowHeight="18.75" customHeight="1"/>
  <cols>
    <col min="1" max="1" width="3.7109375" style="2" customWidth="1"/>
    <col min="2" max="2" width="39.42578125" style="1" customWidth="1"/>
    <col min="3" max="4" width="10" style="3" customWidth="1"/>
    <col min="5" max="5" width="3.7109375" style="2" customWidth="1"/>
    <col min="6" max="6" width="40.7109375" style="1" customWidth="1"/>
    <col min="7" max="7" width="9.7109375" style="3" customWidth="1"/>
    <col min="8" max="8" width="36.85546875" style="1" customWidth="1"/>
    <col min="9" max="10" width="6.28515625" style="1" customWidth="1"/>
    <col min="11" max="16384" width="9" style="1"/>
  </cols>
  <sheetData>
    <row r="1" spans="1:10" ht="18.75" customHeight="1">
      <c r="A1" s="137"/>
      <c r="B1" s="138"/>
      <c r="C1" s="139"/>
      <c r="D1" s="139"/>
      <c r="E1" s="140"/>
      <c r="F1" s="138"/>
      <c r="G1" s="139"/>
      <c r="H1" s="138"/>
      <c r="I1" s="138"/>
      <c r="J1" s="141" t="s">
        <v>110</v>
      </c>
    </row>
    <row r="2" spans="1:10" ht="36.75" customHeight="1">
      <c r="A2" s="243" t="s">
        <v>171</v>
      </c>
      <c r="B2" s="244"/>
      <c r="C2" s="244"/>
      <c r="D2" s="244"/>
      <c r="E2" s="244"/>
      <c r="F2" s="244"/>
      <c r="G2" s="244"/>
      <c r="H2" s="244"/>
      <c r="I2" s="244"/>
      <c r="J2" s="245"/>
    </row>
    <row r="3" spans="1:10" ht="32.25" customHeight="1">
      <c r="A3" s="142" t="s">
        <v>125</v>
      </c>
      <c r="B3" s="129"/>
      <c r="C3" s="129"/>
      <c r="D3" s="129"/>
      <c r="E3" s="129"/>
      <c r="F3" s="129" t="s">
        <v>170</v>
      </c>
      <c r="G3" s="129"/>
      <c r="H3" s="129"/>
      <c r="I3" s="129"/>
      <c r="J3" s="143"/>
    </row>
    <row r="4" spans="1:10" ht="9" customHeight="1">
      <c r="A4" s="144"/>
      <c r="B4" s="145"/>
      <c r="C4" s="146"/>
      <c r="D4" s="146"/>
      <c r="E4" s="147"/>
      <c r="F4" s="148"/>
      <c r="G4" s="146"/>
      <c r="H4" s="145"/>
      <c r="I4" s="145"/>
      <c r="J4" s="149"/>
    </row>
    <row r="5" spans="1:10" ht="24" customHeight="1">
      <c r="A5" s="246" t="s">
        <v>108</v>
      </c>
      <c r="B5" s="246"/>
      <c r="C5" s="246"/>
      <c r="D5" s="246"/>
      <c r="E5" s="246" t="s">
        <v>109</v>
      </c>
      <c r="F5" s="246"/>
      <c r="G5" s="246"/>
      <c r="H5" s="246"/>
      <c r="I5" s="248" t="s">
        <v>112</v>
      </c>
      <c r="J5" s="247" t="s">
        <v>122</v>
      </c>
    </row>
    <row r="6" spans="1:10" s="112" customFormat="1" ht="24.75" customHeight="1">
      <c r="A6" s="217" t="s">
        <v>0</v>
      </c>
      <c r="B6" s="218" t="s">
        <v>111</v>
      </c>
      <c r="C6" s="131" t="s">
        <v>10</v>
      </c>
      <c r="D6" s="131" t="s">
        <v>9</v>
      </c>
      <c r="E6" s="217" t="s">
        <v>0</v>
      </c>
      <c r="F6" s="218" t="s">
        <v>111</v>
      </c>
      <c r="G6" s="131" t="s">
        <v>1</v>
      </c>
      <c r="H6" s="130" t="s">
        <v>12</v>
      </c>
      <c r="I6" s="249"/>
      <c r="J6" s="247"/>
    </row>
    <row r="7" spans="1:10" s="123" customFormat="1" ht="28.5" customHeight="1">
      <c r="A7" s="219" t="s">
        <v>126</v>
      </c>
      <c r="B7" s="220"/>
      <c r="C7" s="133"/>
      <c r="D7" s="133">
        <f>SUM(D8:D16)</f>
        <v>20000</v>
      </c>
      <c r="E7" s="219" t="s">
        <v>126</v>
      </c>
      <c r="F7" s="220"/>
      <c r="G7" s="133">
        <f>SUM(G8:G16)</f>
        <v>20000</v>
      </c>
      <c r="H7" s="132"/>
      <c r="I7" s="132"/>
      <c r="J7" s="134"/>
    </row>
    <row r="8" spans="1:10" s="125" customFormat="1" ht="22.5" customHeight="1">
      <c r="A8" s="221" t="s">
        <v>2</v>
      </c>
      <c r="B8" s="222"/>
      <c r="C8" s="136"/>
      <c r="D8" s="136"/>
      <c r="E8" s="221" t="s">
        <v>2</v>
      </c>
      <c r="F8" s="222"/>
      <c r="G8" s="136"/>
      <c r="H8" s="135"/>
      <c r="I8" s="135"/>
      <c r="J8" s="134"/>
    </row>
    <row r="9" spans="1:10" s="125" customFormat="1" ht="22.5" customHeight="1">
      <c r="A9" s="221" t="s">
        <v>3</v>
      </c>
      <c r="B9" s="222"/>
      <c r="C9" s="136"/>
      <c r="D9" s="136"/>
      <c r="E9" s="223" t="s">
        <v>3</v>
      </c>
      <c r="F9" s="222"/>
      <c r="G9" s="136"/>
      <c r="H9" s="135"/>
      <c r="I9" s="135"/>
      <c r="J9" s="134"/>
    </row>
    <row r="10" spans="1:10" s="125" customFormat="1" ht="22.5" customHeight="1">
      <c r="A10" s="237" t="s">
        <v>23</v>
      </c>
      <c r="B10" s="225"/>
      <c r="C10" s="175"/>
      <c r="D10" s="175"/>
      <c r="E10" s="224" t="s">
        <v>4</v>
      </c>
      <c r="F10" s="225"/>
      <c r="G10" s="175"/>
      <c r="H10" s="174"/>
      <c r="I10" s="174"/>
      <c r="J10" s="176"/>
    </row>
    <row r="11" spans="1:10" s="125" customFormat="1" ht="37.5">
      <c r="A11" s="226">
        <v>1</v>
      </c>
      <c r="B11" s="227" t="s">
        <v>128</v>
      </c>
      <c r="C11" s="191">
        <v>150000</v>
      </c>
      <c r="D11" s="191">
        <v>20000</v>
      </c>
      <c r="E11" s="226">
        <v>1</v>
      </c>
      <c r="F11" s="227"/>
      <c r="G11" s="191">
        <v>10000</v>
      </c>
      <c r="H11" s="190" t="s">
        <v>131</v>
      </c>
      <c r="I11" s="192">
        <v>1.2</v>
      </c>
      <c r="J11" s="193" t="s">
        <v>113</v>
      </c>
    </row>
    <row r="12" spans="1:10" s="125" customFormat="1" ht="19.5" customHeight="1">
      <c r="A12" s="238"/>
      <c r="B12" s="229"/>
      <c r="C12" s="178"/>
      <c r="D12" s="178"/>
      <c r="E12" s="228"/>
      <c r="F12" s="229"/>
      <c r="G12" s="178"/>
      <c r="H12" s="177"/>
      <c r="I12" s="179"/>
      <c r="J12" s="180"/>
    </row>
    <row r="13" spans="1:10" s="125" customFormat="1" ht="22.5" customHeight="1">
      <c r="A13" s="238"/>
      <c r="B13" s="229"/>
      <c r="C13" s="178"/>
      <c r="D13" s="178"/>
      <c r="E13" s="230" t="s">
        <v>17</v>
      </c>
      <c r="F13" s="229"/>
      <c r="G13" s="178"/>
      <c r="H13" s="177"/>
      <c r="I13" s="179"/>
      <c r="J13" s="180"/>
    </row>
    <row r="14" spans="1:10" s="125" customFormat="1" ht="56.25">
      <c r="A14" s="238"/>
      <c r="B14" s="229"/>
      <c r="C14" s="181"/>
      <c r="D14" s="181"/>
      <c r="E14" s="231">
        <v>1</v>
      </c>
      <c r="F14" s="232" t="s">
        <v>133</v>
      </c>
      <c r="G14" s="178">
        <v>10000</v>
      </c>
      <c r="H14" s="190" t="s">
        <v>132</v>
      </c>
      <c r="I14" s="179">
        <v>1.1000000000000001</v>
      </c>
      <c r="J14" s="182" t="s">
        <v>130</v>
      </c>
    </row>
    <row r="15" spans="1:10" s="125" customFormat="1" ht="18.75" customHeight="1">
      <c r="A15" s="238"/>
      <c r="B15" s="229"/>
      <c r="C15" s="181"/>
      <c r="D15" s="181"/>
      <c r="E15" s="230"/>
      <c r="F15" s="229"/>
      <c r="G15" s="178"/>
      <c r="H15" s="177"/>
      <c r="I15" s="177"/>
      <c r="J15" s="183"/>
    </row>
    <row r="16" spans="1:10" s="125" customFormat="1" ht="22.5" customHeight="1">
      <c r="A16" s="239"/>
      <c r="B16" s="234"/>
      <c r="C16" s="185"/>
      <c r="D16" s="185"/>
      <c r="E16" s="233"/>
      <c r="F16" s="234"/>
      <c r="G16" s="186"/>
      <c r="H16" s="184"/>
      <c r="I16" s="184"/>
      <c r="J16" s="187"/>
    </row>
    <row r="17" spans="1:10" s="123" customFormat="1" ht="25.5" customHeight="1">
      <c r="A17" s="155"/>
      <c r="B17" s="156" t="s">
        <v>11</v>
      </c>
      <c r="C17" s="157"/>
      <c r="D17" s="157">
        <f>SUM(D7)</f>
        <v>20000</v>
      </c>
      <c r="E17" s="235"/>
      <c r="F17" s="236" t="s">
        <v>11</v>
      </c>
      <c r="G17" s="158">
        <f>+G7</f>
        <v>20000</v>
      </c>
      <c r="H17" s="156"/>
      <c r="I17" s="156"/>
      <c r="J17" s="156"/>
    </row>
    <row r="18" spans="1:10" ht="16.5" customHeight="1">
      <c r="A18" s="159"/>
      <c r="B18" s="160"/>
      <c r="C18" s="161"/>
      <c r="D18" s="161"/>
      <c r="E18" s="162"/>
      <c r="F18" s="160"/>
      <c r="G18" s="161"/>
      <c r="H18" s="160"/>
      <c r="I18" s="160"/>
      <c r="J18" s="163"/>
    </row>
    <row r="19" spans="1:10" s="126" customFormat="1" ht="18.75" customHeight="1">
      <c r="A19" s="164" t="s">
        <v>116</v>
      </c>
      <c r="B19" s="128"/>
      <c r="C19" s="127"/>
      <c r="D19" s="127"/>
      <c r="E19" s="150"/>
      <c r="F19" s="128"/>
      <c r="G19" s="171" t="s">
        <v>117</v>
      </c>
      <c r="H19" s="128" t="s">
        <v>118</v>
      </c>
      <c r="I19" s="128"/>
      <c r="J19" s="165"/>
    </row>
    <row r="20" spans="1:10" s="126" customFormat="1" ht="25.5" customHeight="1">
      <c r="A20" s="170" t="s">
        <v>115</v>
      </c>
      <c r="B20" s="128"/>
      <c r="C20" s="127"/>
      <c r="D20" s="127"/>
      <c r="E20" s="150"/>
      <c r="F20" s="128"/>
      <c r="G20" s="127"/>
      <c r="H20" s="128" t="s">
        <v>119</v>
      </c>
      <c r="I20" s="128"/>
      <c r="J20" s="165"/>
    </row>
    <row r="21" spans="1:10" s="126" customFormat="1" ht="18.75" customHeight="1">
      <c r="A21" s="166"/>
      <c r="B21" s="173" t="s">
        <v>123</v>
      </c>
      <c r="C21" s="127"/>
      <c r="D21" s="127"/>
      <c r="E21" s="150"/>
      <c r="F21" s="128"/>
      <c r="G21" s="127"/>
      <c r="H21" s="128"/>
      <c r="I21" s="128"/>
      <c r="J21" s="165"/>
    </row>
    <row r="22" spans="1:10" s="126" customFormat="1" ht="18.75" customHeight="1">
      <c r="A22" s="166"/>
      <c r="B22" s="172" t="s">
        <v>114</v>
      </c>
      <c r="C22" s="128"/>
      <c r="D22" s="128"/>
      <c r="E22" s="128"/>
      <c r="F22" s="128"/>
      <c r="G22" s="128"/>
      <c r="H22" s="128"/>
      <c r="I22" s="128"/>
      <c r="J22" s="165"/>
    </row>
    <row r="23" spans="1:10" s="126" customFormat="1" ht="18.75" customHeight="1">
      <c r="A23" s="166"/>
      <c r="B23" s="172" t="s">
        <v>120</v>
      </c>
      <c r="C23" s="128"/>
      <c r="D23" s="128"/>
      <c r="E23" s="128"/>
      <c r="F23" s="128"/>
      <c r="G23" s="128"/>
      <c r="H23" s="128"/>
      <c r="I23" s="128"/>
      <c r="J23" s="165"/>
    </row>
    <row r="24" spans="1:10" s="126" customFormat="1" ht="18.75" customHeight="1">
      <c r="A24" s="166"/>
      <c r="B24" s="172" t="s">
        <v>121</v>
      </c>
      <c r="C24" s="128"/>
      <c r="D24" s="128"/>
      <c r="E24" s="128"/>
      <c r="F24" s="128"/>
      <c r="G24" s="128"/>
      <c r="H24" s="128"/>
      <c r="I24" s="128"/>
      <c r="J24" s="165"/>
    </row>
    <row r="25" spans="1:10" s="3" customFormat="1" ht="21.75" customHeight="1">
      <c r="A25" s="151"/>
      <c r="B25" s="188" t="s">
        <v>124</v>
      </c>
      <c r="C25" s="18"/>
      <c r="D25" s="18"/>
      <c r="E25" s="94"/>
      <c r="F25" s="91"/>
      <c r="G25" s="18"/>
      <c r="H25" s="91"/>
      <c r="I25" s="91"/>
      <c r="J25" s="189"/>
    </row>
    <row r="26" spans="1:10" ht="18.75" customHeight="1">
      <c r="A26" s="152"/>
      <c r="B26" s="167"/>
      <c r="C26" s="168"/>
      <c r="D26" s="168"/>
      <c r="E26" s="169"/>
      <c r="F26" s="167"/>
      <c r="G26" s="168"/>
      <c r="H26" s="167"/>
      <c r="I26" s="167"/>
      <c r="J26" s="153"/>
    </row>
  </sheetData>
  <mergeCells count="5">
    <mergeCell ref="A2:J2"/>
    <mergeCell ref="A5:D5"/>
    <mergeCell ref="E5:H5"/>
    <mergeCell ref="J5:J6"/>
    <mergeCell ref="I5:I6"/>
  </mergeCells>
  <printOptions horizontalCentered="1"/>
  <pageMargins left="0.19685039370078741" right="0.17" top="0.43" bottom="0.39370078740157483" header="0.27" footer="0.19685039370078741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6"/>
  <sheetViews>
    <sheetView zoomScale="85" zoomScaleNormal="85" workbookViewId="0">
      <selection activeCell="H30" sqref="H30"/>
    </sheetView>
  </sheetViews>
  <sheetFormatPr defaultColWidth="9" defaultRowHeight="18.75" customHeight="1"/>
  <cols>
    <col min="1" max="1" width="4.42578125" style="2" customWidth="1"/>
    <col min="2" max="2" width="34" style="1" customWidth="1"/>
    <col min="3" max="3" width="8.5703125" style="2" customWidth="1"/>
    <col min="4" max="5" width="10.85546875" style="3" customWidth="1"/>
    <col min="6" max="6" width="2.28515625" style="2" customWidth="1"/>
    <col min="7" max="7" width="4" style="2" customWidth="1"/>
    <col min="8" max="8" width="36.5703125" style="1" customWidth="1"/>
    <col min="9" max="9" width="9.42578125" style="2" customWidth="1"/>
    <col min="10" max="10" width="10.85546875" style="3" customWidth="1"/>
    <col min="11" max="11" width="33.28515625" style="1" customWidth="1"/>
    <col min="12" max="16384" width="9" style="1"/>
  </cols>
  <sheetData>
    <row r="1" spans="1:11" ht="45.75" customHeight="1">
      <c r="A1" s="256" t="s">
        <v>41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32.25" customHeight="1">
      <c r="A2" s="30" t="s">
        <v>13</v>
      </c>
      <c r="B2" s="31"/>
      <c r="C2" s="32"/>
      <c r="D2" s="15"/>
      <c r="E2" s="15"/>
      <c r="F2" s="62"/>
      <c r="G2" s="63" t="s">
        <v>25</v>
      </c>
      <c r="H2" s="33"/>
      <c r="I2" s="32"/>
      <c r="J2" s="15"/>
      <c r="K2" s="16"/>
    </row>
    <row r="3" spans="1:11" s="86" customFormat="1" ht="33.75" customHeight="1">
      <c r="A3" s="40" t="s">
        <v>0</v>
      </c>
      <c r="B3" s="41" t="s">
        <v>6</v>
      </c>
      <c r="C3" s="41" t="s">
        <v>42</v>
      </c>
      <c r="D3" s="42" t="s">
        <v>10</v>
      </c>
      <c r="E3" s="52" t="s">
        <v>9</v>
      </c>
      <c r="F3" s="274" t="s">
        <v>0</v>
      </c>
      <c r="G3" s="275"/>
      <c r="H3" s="41" t="s">
        <v>7</v>
      </c>
      <c r="I3" s="41" t="s">
        <v>42</v>
      </c>
      <c r="J3" s="42" t="s">
        <v>1</v>
      </c>
      <c r="K3" s="43" t="s">
        <v>12</v>
      </c>
    </row>
    <row r="4" spans="1:11" s="4" customFormat="1" ht="28.5" customHeight="1">
      <c r="A4" s="34" t="s">
        <v>14</v>
      </c>
      <c r="B4" s="35"/>
      <c r="C4" s="36"/>
      <c r="D4" s="37"/>
      <c r="E4" s="53">
        <f>+E8</f>
        <v>75000</v>
      </c>
      <c r="F4" s="58" t="s">
        <v>35</v>
      </c>
      <c r="G4" s="38"/>
      <c r="H4" s="35"/>
      <c r="I4" s="36"/>
      <c r="J4" s="37">
        <f>SUM(J5:J11)</f>
        <v>45000</v>
      </c>
      <c r="K4" s="39"/>
    </row>
    <row r="5" spans="1:11" ht="22.5" customHeight="1">
      <c r="A5" s="29" t="s">
        <v>15</v>
      </c>
      <c r="B5" s="10"/>
      <c r="C5" s="9"/>
      <c r="D5" s="11"/>
      <c r="E5" s="54"/>
      <c r="F5" s="59" t="s">
        <v>2</v>
      </c>
      <c r="G5" s="14"/>
      <c r="H5" s="10"/>
      <c r="I5" s="9"/>
      <c r="J5" s="11"/>
      <c r="K5" s="27"/>
    </row>
    <row r="6" spans="1:11" ht="22.5" customHeight="1">
      <c r="A6" s="29" t="s">
        <v>3</v>
      </c>
      <c r="B6" s="10"/>
      <c r="C6" s="9"/>
      <c r="D6" s="11"/>
      <c r="E6" s="54"/>
      <c r="F6" s="59" t="s">
        <v>3</v>
      </c>
      <c r="G6" s="14"/>
      <c r="H6" s="10"/>
      <c r="I6" s="9"/>
      <c r="J6" s="11"/>
      <c r="K6" s="27"/>
    </row>
    <row r="7" spans="1:11" ht="22.5" customHeight="1">
      <c r="A7" s="29" t="s">
        <v>4</v>
      </c>
      <c r="B7" s="10"/>
      <c r="C7" s="9"/>
      <c r="D7" s="11"/>
      <c r="E7" s="54"/>
      <c r="F7" s="59" t="s">
        <v>23</v>
      </c>
      <c r="G7" s="14"/>
      <c r="H7" s="10"/>
      <c r="I7" s="9"/>
      <c r="J7" s="11"/>
      <c r="K7" s="27"/>
    </row>
    <row r="8" spans="1:11" ht="22.5" customHeight="1">
      <c r="A8" s="26">
        <v>1</v>
      </c>
      <c r="B8" s="10" t="s">
        <v>5</v>
      </c>
      <c r="C8" s="9">
        <v>654321</v>
      </c>
      <c r="D8" s="11">
        <v>100000</v>
      </c>
      <c r="E8" s="54">
        <v>75000</v>
      </c>
      <c r="F8" s="59"/>
      <c r="G8" s="13">
        <v>1</v>
      </c>
      <c r="H8" s="10" t="s">
        <v>24</v>
      </c>
      <c r="I8" s="9">
        <v>654325</v>
      </c>
      <c r="J8" s="11">
        <v>10000</v>
      </c>
      <c r="K8" s="27"/>
    </row>
    <row r="9" spans="1:11" ht="22.5" customHeight="1">
      <c r="A9" s="26"/>
      <c r="B9" s="10"/>
      <c r="C9" s="9"/>
      <c r="D9" s="11"/>
      <c r="E9" s="54"/>
      <c r="F9" s="59" t="s">
        <v>4</v>
      </c>
      <c r="G9" s="14"/>
      <c r="H9" s="10"/>
      <c r="I9" s="9"/>
      <c r="J9" s="11"/>
      <c r="K9" s="27"/>
    </row>
    <row r="10" spans="1:11" ht="22.5" customHeight="1">
      <c r="A10" s="26"/>
      <c r="B10" s="10"/>
      <c r="C10" s="9"/>
      <c r="D10" s="11"/>
      <c r="E10" s="54"/>
      <c r="F10" s="59"/>
      <c r="G10" s="13">
        <v>1</v>
      </c>
      <c r="H10" s="10" t="s">
        <v>5</v>
      </c>
      <c r="I10" s="9">
        <v>654322</v>
      </c>
      <c r="J10" s="11">
        <v>25000</v>
      </c>
      <c r="K10" s="27" t="s">
        <v>8</v>
      </c>
    </row>
    <row r="11" spans="1:11" ht="22.5" customHeight="1">
      <c r="A11" s="26"/>
      <c r="B11" s="10"/>
      <c r="C11" s="9"/>
      <c r="D11" s="11"/>
      <c r="E11" s="54"/>
      <c r="F11" s="59"/>
      <c r="G11" s="13">
        <v>2</v>
      </c>
      <c r="H11" s="10" t="s">
        <v>22</v>
      </c>
      <c r="I11" s="9">
        <v>654324</v>
      </c>
      <c r="J11" s="11">
        <v>10000</v>
      </c>
      <c r="K11" s="27" t="s">
        <v>8</v>
      </c>
    </row>
    <row r="12" spans="1:11" s="4" customFormat="1" ht="25.5" customHeight="1">
      <c r="A12" s="24"/>
      <c r="B12" s="7"/>
      <c r="C12" s="6"/>
      <c r="D12" s="8"/>
      <c r="E12" s="55"/>
      <c r="F12" s="60" t="s">
        <v>36</v>
      </c>
      <c r="G12" s="28"/>
      <c r="H12" s="7"/>
      <c r="I12" s="6"/>
      <c r="J12" s="8">
        <f>+J15</f>
        <v>25000</v>
      </c>
      <c r="K12" s="25"/>
    </row>
    <row r="13" spans="1:11" ht="22.5" customHeight="1">
      <c r="A13" s="26"/>
      <c r="B13" s="10"/>
      <c r="C13" s="9"/>
      <c r="D13" s="11"/>
      <c r="E13" s="54"/>
      <c r="F13" s="59" t="s">
        <v>16</v>
      </c>
      <c r="G13" s="14"/>
      <c r="H13" s="10"/>
      <c r="I13" s="9"/>
      <c r="J13" s="11"/>
      <c r="K13" s="27"/>
    </row>
    <row r="14" spans="1:11" ht="22.5" customHeight="1">
      <c r="A14" s="26"/>
      <c r="B14" s="10"/>
      <c r="C14" s="9"/>
      <c r="D14" s="11"/>
      <c r="E14" s="54"/>
      <c r="F14" s="59" t="s">
        <v>17</v>
      </c>
      <c r="G14" s="14"/>
      <c r="H14" s="10"/>
      <c r="I14" s="9"/>
      <c r="J14" s="11"/>
      <c r="K14" s="27"/>
    </row>
    <row r="15" spans="1:11" ht="22.5" customHeight="1">
      <c r="A15" s="26"/>
      <c r="B15" s="10"/>
      <c r="C15" s="9"/>
      <c r="D15" s="11"/>
      <c r="E15" s="54"/>
      <c r="F15" s="59"/>
      <c r="G15" s="13">
        <v>1</v>
      </c>
      <c r="H15" s="10" t="s">
        <v>18</v>
      </c>
      <c r="I15" s="9">
        <v>654323</v>
      </c>
      <c r="J15" s="11">
        <v>25000</v>
      </c>
      <c r="K15" s="27" t="s">
        <v>8</v>
      </c>
    </row>
    <row r="16" spans="1:11" ht="22.5" customHeight="1">
      <c r="A16" s="46"/>
      <c r="B16" s="47"/>
      <c r="C16" s="48"/>
      <c r="D16" s="49"/>
      <c r="E16" s="56"/>
      <c r="F16" s="61"/>
      <c r="G16" s="50"/>
      <c r="H16" s="47"/>
      <c r="I16" s="48"/>
      <c r="J16" s="49"/>
      <c r="K16" s="51"/>
    </row>
    <row r="17" spans="1:11" s="4" customFormat="1" ht="25.5" customHeight="1">
      <c r="A17" s="87"/>
      <c r="B17" s="65" t="s">
        <v>11</v>
      </c>
      <c r="C17" s="66"/>
      <c r="D17" s="67"/>
      <c r="E17" s="57">
        <f>SUM(E4)</f>
        <v>75000</v>
      </c>
      <c r="F17" s="87"/>
      <c r="G17" s="66"/>
      <c r="H17" s="65" t="s">
        <v>11</v>
      </c>
      <c r="I17" s="88"/>
      <c r="J17" s="44">
        <f>SUM(J12,J4)</f>
        <v>70000</v>
      </c>
      <c r="K17" s="45"/>
    </row>
    <row r="18" spans="1:11" ht="6" customHeight="1">
      <c r="I18" s="17"/>
      <c r="J18" s="18"/>
      <c r="K18" s="19"/>
    </row>
    <row r="19" spans="1:11" s="3" customFormat="1" ht="18.75" customHeight="1">
      <c r="A19" s="12" t="s">
        <v>26</v>
      </c>
      <c r="B19" s="1"/>
      <c r="C19" s="2"/>
      <c r="F19" s="2"/>
      <c r="G19" s="2"/>
      <c r="H19" s="1"/>
      <c r="I19" s="17"/>
      <c r="J19" s="18"/>
      <c r="K19" s="19"/>
    </row>
    <row r="20" spans="1:11" s="3" customFormat="1" ht="18.75" customHeight="1">
      <c r="A20" s="2"/>
      <c r="B20" s="1"/>
      <c r="C20" s="2"/>
      <c r="F20" s="2"/>
      <c r="G20" s="2"/>
      <c r="H20" s="1"/>
      <c r="I20" s="20" t="s">
        <v>19</v>
      </c>
      <c r="J20" s="18"/>
      <c r="K20" s="19"/>
    </row>
    <row r="21" spans="1:11" s="3" customFormat="1" ht="22.5" customHeight="1">
      <c r="A21" s="2"/>
      <c r="B21" s="1"/>
      <c r="C21" s="2"/>
      <c r="F21" s="2"/>
      <c r="G21" s="2"/>
      <c r="H21" s="1"/>
      <c r="I21" s="20" t="s">
        <v>20</v>
      </c>
      <c r="J21" s="18"/>
      <c r="K21" s="19"/>
    </row>
    <row r="22" spans="1:11" s="3" customFormat="1" ht="18.75" customHeight="1">
      <c r="A22" s="2"/>
      <c r="B22" s="1"/>
      <c r="C22" s="2"/>
      <c r="F22" s="2"/>
      <c r="G22" s="2"/>
      <c r="H22" s="1"/>
      <c r="I22" s="20" t="s">
        <v>21</v>
      </c>
      <c r="J22" s="18"/>
      <c r="K22" s="19"/>
    </row>
    <row r="23" spans="1:11" ht="18.75" customHeight="1">
      <c r="I23" s="21"/>
      <c r="J23" s="22"/>
      <c r="K23" s="23"/>
    </row>
    <row r="25" spans="1:11" ht="18.75" customHeight="1">
      <c r="K25" s="85" t="s">
        <v>37</v>
      </c>
    </row>
    <row r="26" spans="1:11" ht="18.75" customHeight="1">
      <c r="K26" s="85" t="s">
        <v>38</v>
      </c>
    </row>
  </sheetData>
  <mergeCells count="2">
    <mergeCell ref="A1:K1"/>
    <mergeCell ref="F3:G3"/>
  </mergeCells>
  <printOptions horizontalCentered="1"/>
  <pageMargins left="0.19685039370078741" right="0.35433070866141736" top="0.62992125984251968" bottom="0.39370078740157483" header="0.31496062992125984" footer="0.19685039370078741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zoomScaleNormal="100" zoomScaleSheetLayoutView="115" workbookViewId="0">
      <selection activeCell="B9" sqref="B9"/>
    </sheetView>
  </sheetViews>
  <sheetFormatPr defaultColWidth="9" defaultRowHeight="21"/>
  <cols>
    <col min="1" max="1" width="6.7109375" style="118" customWidth="1"/>
    <col min="2" max="2" width="60.85546875" style="118" customWidth="1"/>
    <col min="3" max="4" width="10" style="118" customWidth="1"/>
    <col min="5" max="6" width="9" style="118"/>
    <col min="7" max="7" width="11.140625" style="118" customWidth="1"/>
    <col min="8" max="16384" width="9" style="118"/>
  </cols>
  <sheetData>
    <row r="1" spans="1:11">
      <c r="K1" s="119" t="s">
        <v>135</v>
      </c>
    </row>
    <row r="2" spans="1:11" ht="30" customHeight="1">
      <c r="A2" s="251" t="s">
        <v>134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s="200" customFormat="1" ht="28.5" customHeight="1">
      <c r="A3" s="252" t="s">
        <v>86</v>
      </c>
      <c r="B3" s="252" t="s">
        <v>87</v>
      </c>
      <c r="C3" s="250">
        <v>2563</v>
      </c>
      <c r="D3" s="250"/>
      <c r="E3" s="250"/>
      <c r="F3" s="250">
        <v>2564</v>
      </c>
      <c r="G3" s="250"/>
      <c r="H3" s="250"/>
      <c r="I3" s="250">
        <v>2565</v>
      </c>
      <c r="J3" s="250"/>
      <c r="K3" s="250"/>
    </row>
    <row r="4" spans="1:11" s="200" customFormat="1" ht="24" customHeight="1">
      <c r="A4" s="252"/>
      <c r="B4" s="252"/>
      <c r="C4" s="203" t="s">
        <v>85</v>
      </c>
      <c r="D4" s="203" t="s">
        <v>83</v>
      </c>
      <c r="E4" s="203" t="s">
        <v>84</v>
      </c>
      <c r="F4" s="203" t="s">
        <v>85</v>
      </c>
      <c r="G4" s="203" t="s">
        <v>83</v>
      </c>
      <c r="H4" s="203" t="s">
        <v>84</v>
      </c>
      <c r="I4" s="203" t="s">
        <v>85</v>
      </c>
      <c r="J4" s="203" t="s">
        <v>83</v>
      </c>
      <c r="K4" s="203" t="s">
        <v>84</v>
      </c>
    </row>
    <row r="5" spans="1:11" s="200" customFormat="1" ht="25.5" customHeight="1">
      <c r="A5" s="202" t="s">
        <v>106</v>
      </c>
      <c r="B5" s="199"/>
      <c r="C5" s="199"/>
      <c r="D5" s="199"/>
      <c r="E5" s="195"/>
      <c r="F5" s="199"/>
      <c r="G5" s="199"/>
      <c r="H5" s="195"/>
      <c r="I5" s="199"/>
      <c r="J5" s="199"/>
      <c r="K5" s="195"/>
    </row>
    <row r="6" spans="1:11" ht="24" customHeight="1">
      <c r="A6" s="196">
        <v>1</v>
      </c>
      <c r="B6" s="194" t="s">
        <v>5</v>
      </c>
      <c r="C6" s="195">
        <v>263100</v>
      </c>
      <c r="D6" s="195">
        <v>149762</v>
      </c>
      <c r="E6" s="195">
        <f t="shared" ref="E6:E9" si="0">+C6-D6</f>
        <v>113338</v>
      </c>
      <c r="F6" s="195">
        <v>120000</v>
      </c>
      <c r="G6" s="195">
        <v>104000</v>
      </c>
      <c r="H6" s="195">
        <f t="shared" ref="H6:H9" si="1">+F6-G6</f>
        <v>16000</v>
      </c>
      <c r="I6" s="195">
        <v>180000</v>
      </c>
      <c r="J6" s="195">
        <v>0</v>
      </c>
      <c r="K6" s="195">
        <f t="shared" ref="K6:K7" si="2">+I6-J6</f>
        <v>180000</v>
      </c>
    </row>
    <row r="7" spans="1:11" ht="56.25">
      <c r="A7" s="196">
        <v>2</v>
      </c>
      <c r="B7" s="197" t="s">
        <v>136</v>
      </c>
      <c r="C7" s="195">
        <v>0</v>
      </c>
      <c r="D7" s="195">
        <v>0</v>
      </c>
      <c r="E7" s="195">
        <f t="shared" si="0"/>
        <v>0</v>
      </c>
      <c r="F7" s="195">
        <v>0</v>
      </c>
      <c r="G7" s="195">
        <v>0</v>
      </c>
      <c r="H7" s="195">
        <f t="shared" si="1"/>
        <v>0</v>
      </c>
      <c r="I7" s="195">
        <v>0</v>
      </c>
      <c r="J7" s="195">
        <v>0</v>
      </c>
      <c r="K7" s="195">
        <f t="shared" si="2"/>
        <v>0</v>
      </c>
    </row>
    <row r="8" spans="1:11" s="200" customFormat="1" ht="25.5" customHeight="1">
      <c r="A8" s="201" t="s">
        <v>107</v>
      </c>
      <c r="B8" s="198"/>
      <c r="C8" s="199"/>
      <c r="D8" s="199"/>
      <c r="E8" s="195"/>
      <c r="F8" s="199"/>
      <c r="G8" s="199"/>
      <c r="H8" s="195"/>
      <c r="I8" s="199"/>
      <c r="J8" s="199"/>
      <c r="K8" s="195"/>
    </row>
    <row r="9" spans="1:11" ht="23.25" customHeight="1">
      <c r="A9" s="196">
        <v>1</v>
      </c>
      <c r="B9" s="194" t="s">
        <v>127</v>
      </c>
      <c r="C9" s="195">
        <v>131320</v>
      </c>
      <c r="D9" s="195">
        <v>121280</v>
      </c>
      <c r="E9" s="195">
        <f t="shared" si="0"/>
        <v>10040</v>
      </c>
      <c r="F9" s="195">
        <v>134000</v>
      </c>
      <c r="G9" s="195">
        <v>12600</v>
      </c>
      <c r="H9" s="195">
        <f t="shared" si="1"/>
        <v>121400</v>
      </c>
      <c r="I9" s="195">
        <v>150000</v>
      </c>
      <c r="J9" s="195">
        <v>0</v>
      </c>
      <c r="K9" s="195">
        <f>+I9-J9</f>
        <v>150000</v>
      </c>
    </row>
  </sheetData>
  <mergeCells count="6">
    <mergeCell ref="I3:K3"/>
    <mergeCell ref="A2:K2"/>
    <mergeCell ref="A3:A4"/>
    <mergeCell ref="B3:B4"/>
    <mergeCell ref="C3:E3"/>
    <mergeCell ref="F3:H3"/>
  </mergeCells>
  <printOptions horizontalCentered="1"/>
  <pageMargins left="0.27559055118110237" right="0.31496062992125984" top="0.39370078740157483" bottom="0.43307086614173229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P16"/>
  <sheetViews>
    <sheetView zoomScaleNormal="100" zoomScaleSheetLayoutView="115" workbookViewId="0">
      <selection activeCell="B13" sqref="B13"/>
    </sheetView>
  </sheetViews>
  <sheetFormatPr defaultColWidth="9" defaultRowHeight="18.75"/>
  <cols>
    <col min="1" max="1" width="6.42578125" style="154" customWidth="1"/>
    <col min="2" max="2" width="40.140625" style="154" customWidth="1"/>
    <col min="3" max="4" width="10.85546875" style="154" customWidth="1"/>
    <col min="5" max="16" width="8.7109375" style="154" customWidth="1"/>
    <col min="17" max="16384" width="9" style="154"/>
  </cols>
  <sheetData>
    <row r="1" spans="1:16">
      <c r="P1" s="216" t="s">
        <v>161</v>
      </c>
    </row>
    <row r="2" spans="1:16" ht="30" customHeight="1">
      <c r="A2" s="256" t="s">
        <v>162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>
      <c r="A3" s="204" t="s">
        <v>141</v>
      </c>
    </row>
    <row r="4" spans="1:16" s="125" customFormat="1" ht="24.75" customHeight="1">
      <c r="A4" s="255" t="s">
        <v>86</v>
      </c>
      <c r="B4" s="255" t="s">
        <v>87</v>
      </c>
      <c r="C4" s="253" t="s">
        <v>143</v>
      </c>
      <c r="D4" s="253" t="s">
        <v>144</v>
      </c>
      <c r="E4" s="255" t="s">
        <v>137</v>
      </c>
      <c r="F4" s="255"/>
      <c r="G4" s="255"/>
      <c r="H4" s="255" t="s">
        <v>138</v>
      </c>
      <c r="I4" s="255"/>
      <c r="J4" s="255"/>
      <c r="K4" s="255" t="s">
        <v>139</v>
      </c>
      <c r="L4" s="255"/>
      <c r="M4" s="255"/>
      <c r="N4" s="255" t="s">
        <v>140</v>
      </c>
      <c r="O4" s="255"/>
      <c r="P4" s="255"/>
    </row>
    <row r="5" spans="1:16" s="125" customFormat="1" ht="24.75" customHeight="1">
      <c r="A5" s="255"/>
      <c r="B5" s="255"/>
      <c r="C5" s="254"/>
      <c r="D5" s="254"/>
      <c r="E5" s="207" t="s">
        <v>88</v>
      </c>
      <c r="F5" s="207" t="s">
        <v>89</v>
      </c>
      <c r="G5" s="207" t="s">
        <v>90</v>
      </c>
      <c r="H5" s="207" t="s">
        <v>91</v>
      </c>
      <c r="I5" s="207" t="s">
        <v>92</v>
      </c>
      <c r="J5" s="207" t="s">
        <v>93</v>
      </c>
      <c r="K5" s="207" t="s">
        <v>94</v>
      </c>
      <c r="L5" s="207" t="s">
        <v>95</v>
      </c>
      <c r="M5" s="207" t="s">
        <v>96</v>
      </c>
      <c r="N5" s="207" t="s">
        <v>97</v>
      </c>
      <c r="O5" s="207" t="s">
        <v>98</v>
      </c>
      <c r="P5" s="207" t="s">
        <v>99</v>
      </c>
    </row>
    <row r="6" spans="1:16" ht="32.25" customHeight="1">
      <c r="A6" s="206">
        <v>1</v>
      </c>
      <c r="B6" s="208" t="s">
        <v>128</v>
      </c>
      <c r="C6" s="209">
        <v>150000</v>
      </c>
      <c r="D6" s="209">
        <v>130000</v>
      </c>
      <c r="E6" s="209">
        <v>0</v>
      </c>
      <c r="F6" s="209">
        <v>10000</v>
      </c>
      <c r="G6" s="209">
        <v>0</v>
      </c>
      <c r="H6" s="209">
        <v>40000</v>
      </c>
      <c r="I6" s="209">
        <v>0</v>
      </c>
      <c r="J6" s="209">
        <v>20000</v>
      </c>
      <c r="K6" s="209">
        <v>30000</v>
      </c>
      <c r="L6" s="209">
        <v>0</v>
      </c>
      <c r="M6" s="209">
        <v>0</v>
      </c>
      <c r="N6" s="209">
        <v>0</v>
      </c>
      <c r="O6" s="209">
        <v>10000</v>
      </c>
      <c r="P6" s="209">
        <v>0</v>
      </c>
    </row>
    <row r="9" spans="1:16">
      <c r="A9" s="204" t="s">
        <v>142</v>
      </c>
    </row>
    <row r="10" spans="1:16" s="125" customFormat="1" ht="23.25" customHeight="1">
      <c r="A10" s="255" t="s">
        <v>86</v>
      </c>
      <c r="B10" s="255" t="s">
        <v>87</v>
      </c>
      <c r="C10" s="253" t="s">
        <v>143</v>
      </c>
      <c r="D10" s="253" t="s">
        <v>144</v>
      </c>
      <c r="E10" s="255" t="s">
        <v>137</v>
      </c>
      <c r="F10" s="255"/>
      <c r="G10" s="255"/>
      <c r="H10" s="255" t="s">
        <v>138</v>
      </c>
      <c r="I10" s="255"/>
      <c r="J10" s="255"/>
      <c r="K10" s="255" t="s">
        <v>139</v>
      </c>
      <c r="L10" s="255"/>
      <c r="M10" s="255"/>
      <c r="N10" s="255" t="s">
        <v>140</v>
      </c>
      <c r="O10" s="255"/>
      <c r="P10" s="255"/>
    </row>
    <row r="11" spans="1:16" s="125" customFormat="1" ht="23.25" customHeight="1">
      <c r="A11" s="255"/>
      <c r="B11" s="255"/>
      <c r="C11" s="254"/>
      <c r="D11" s="254"/>
      <c r="E11" s="207" t="s">
        <v>88</v>
      </c>
      <c r="F11" s="207" t="s">
        <v>89</v>
      </c>
      <c r="G11" s="207" t="s">
        <v>90</v>
      </c>
      <c r="H11" s="207" t="s">
        <v>91</v>
      </c>
      <c r="I11" s="207" t="s">
        <v>92</v>
      </c>
      <c r="J11" s="207" t="s">
        <v>93</v>
      </c>
      <c r="K11" s="207" t="s">
        <v>94</v>
      </c>
      <c r="L11" s="207" t="s">
        <v>95</v>
      </c>
      <c r="M11" s="207" t="s">
        <v>96</v>
      </c>
      <c r="N11" s="207" t="s">
        <v>97</v>
      </c>
      <c r="O11" s="207" t="s">
        <v>98</v>
      </c>
      <c r="P11" s="207" t="s">
        <v>99</v>
      </c>
    </row>
    <row r="12" spans="1:16" ht="28.5" customHeight="1">
      <c r="A12" s="206">
        <v>1</v>
      </c>
      <c r="B12" s="124" t="s">
        <v>129</v>
      </c>
      <c r="C12" s="209">
        <v>180000</v>
      </c>
      <c r="D12" s="209">
        <v>190000</v>
      </c>
      <c r="E12" s="209">
        <v>0</v>
      </c>
      <c r="F12" s="209">
        <v>50000</v>
      </c>
      <c r="G12" s="209">
        <v>10000</v>
      </c>
      <c r="H12" s="209">
        <v>60000</v>
      </c>
      <c r="I12" s="209">
        <v>20000</v>
      </c>
      <c r="J12" s="209">
        <v>0</v>
      </c>
      <c r="K12" s="209">
        <v>10000</v>
      </c>
      <c r="L12" s="209">
        <v>10000</v>
      </c>
      <c r="M12" s="209">
        <v>0</v>
      </c>
      <c r="N12" s="209">
        <v>20000</v>
      </c>
      <c r="O12" s="209">
        <v>10000</v>
      </c>
      <c r="P12" s="209">
        <v>0</v>
      </c>
    </row>
    <row r="13" spans="1:16" ht="56.25">
      <c r="A13" s="206">
        <v>2</v>
      </c>
      <c r="B13" s="208" t="s">
        <v>133</v>
      </c>
      <c r="C13" s="209"/>
      <c r="D13" s="209">
        <v>10000</v>
      </c>
      <c r="E13" s="209">
        <v>0</v>
      </c>
      <c r="F13" s="209">
        <v>0</v>
      </c>
      <c r="G13" s="209">
        <v>10000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09">
        <v>0</v>
      </c>
      <c r="O13" s="209">
        <v>0</v>
      </c>
      <c r="P13" s="209">
        <v>0</v>
      </c>
    </row>
    <row r="16" spans="1:16">
      <c r="E16" s="210"/>
    </row>
  </sheetData>
  <mergeCells count="17">
    <mergeCell ref="A2:P2"/>
    <mergeCell ref="N4:P4"/>
    <mergeCell ref="A10:A11"/>
    <mergeCell ref="B10:B11"/>
    <mergeCell ref="E10:G10"/>
    <mergeCell ref="H10:J10"/>
    <mergeCell ref="K10:M10"/>
    <mergeCell ref="N10:P10"/>
    <mergeCell ref="A4:A5"/>
    <mergeCell ref="B4:B5"/>
    <mergeCell ref="E4:G4"/>
    <mergeCell ref="H4:J4"/>
    <mergeCell ref="C4:C5"/>
    <mergeCell ref="D4:D5"/>
    <mergeCell ref="C10:C11"/>
    <mergeCell ref="D10:D11"/>
    <mergeCell ref="K4:M4"/>
  </mergeCells>
  <printOptions horizontalCentered="1"/>
  <pageMargins left="0.35433070866141736" right="0.31496062992125984" top="0.55118110236220474" bottom="0.51181102362204722" header="0.31496062992125984" footer="0.31496062992125984"/>
  <pageSetup paperSize="9" scale="75" orientation="landscape" r:id="rId1"/>
  <colBreaks count="1" manualBreakCount="1">
    <brk id="16" max="1048575" man="1"/>
  </colBreaks>
  <drawing r:id="rId2"/>
  <legacyDrawing r:id="rId3"/>
  <controls>
    <mc:AlternateContent xmlns:mc="http://schemas.openxmlformats.org/markup-compatibility/2006">
      <mc:Choice Requires="x14">
        <control shapeId="5131" r:id="rId4" name="Control 11">
          <controlPr defaultSize="0" r:id="rId5">
            <anchor moveWithCells="1">
              <from>
                <xdr:col>11</xdr:col>
                <xdr:colOff>0</xdr:colOff>
                <xdr:row>14</xdr:row>
                <xdr:rowOff>0</xdr:rowOff>
              </from>
              <to>
                <xdr:col>11</xdr:col>
                <xdr:colOff>257175</xdr:colOff>
                <xdr:row>15</xdr:row>
                <xdr:rowOff>66675</xdr:rowOff>
              </to>
            </anchor>
          </controlPr>
        </control>
      </mc:Choice>
      <mc:Fallback>
        <control shapeId="5131" r:id="rId4" name="Control 11"/>
      </mc:Fallback>
    </mc:AlternateContent>
    <mc:AlternateContent xmlns:mc="http://schemas.openxmlformats.org/markup-compatibility/2006">
      <mc:Choice Requires="x14">
        <control shapeId="5130" r:id="rId6" name="Control 10">
          <controlPr defaultSize="0" r:id="rId5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10</xdr:col>
                <xdr:colOff>257175</xdr:colOff>
                <xdr:row>15</xdr:row>
                <xdr:rowOff>66675</xdr:rowOff>
              </to>
            </anchor>
          </controlPr>
        </control>
      </mc:Choice>
      <mc:Fallback>
        <control shapeId="5130" r:id="rId6" name="Control 10"/>
      </mc:Fallback>
    </mc:AlternateContent>
    <mc:AlternateContent xmlns:mc="http://schemas.openxmlformats.org/markup-compatibility/2006">
      <mc:Choice Requires="x14">
        <control shapeId="5129" r:id="rId7" name="Control 9">
          <controlPr defaultSize="0" r:id="rId8">
            <anchor moveWithCells="1">
              <from>
                <xdr:col>9</xdr:col>
                <xdr:colOff>0</xdr:colOff>
                <xdr:row>14</xdr:row>
                <xdr:rowOff>0</xdr:rowOff>
              </from>
              <to>
                <xdr:col>9</xdr:col>
                <xdr:colOff>257175</xdr:colOff>
                <xdr:row>15</xdr:row>
                <xdr:rowOff>66675</xdr:rowOff>
              </to>
            </anchor>
          </controlPr>
        </control>
      </mc:Choice>
      <mc:Fallback>
        <control shapeId="5129" r:id="rId7" name="Control 9"/>
      </mc:Fallback>
    </mc:AlternateContent>
    <mc:AlternateContent xmlns:mc="http://schemas.openxmlformats.org/markup-compatibility/2006">
      <mc:Choice Requires="x14">
        <control shapeId="5128" r:id="rId9" name="Control 8">
          <controlPr defaultSize="0" r:id="rId8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257175</xdr:colOff>
                <xdr:row>15</xdr:row>
                <xdr:rowOff>66675</xdr:rowOff>
              </to>
            </anchor>
          </controlPr>
        </control>
      </mc:Choice>
      <mc:Fallback>
        <control shapeId="5128" r:id="rId9" name="Control 8"/>
      </mc:Fallback>
    </mc:AlternateContent>
    <mc:AlternateContent xmlns:mc="http://schemas.openxmlformats.org/markup-compatibility/2006">
      <mc:Choice Requires="x14">
        <control shapeId="5127" r:id="rId10" name="Control 7">
          <controlPr defaultSize="0" r:id="rId8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7</xdr:col>
                <xdr:colOff>257175</xdr:colOff>
                <xdr:row>15</xdr:row>
                <xdr:rowOff>66675</xdr:rowOff>
              </to>
            </anchor>
          </controlPr>
        </control>
      </mc:Choice>
      <mc:Fallback>
        <control shapeId="5127" r:id="rId10" name="Control 7"/>
      </mc:Fallback>
    </mc:AlternateContent>
    <mc:AlternateContent xmlns:mc="http://schemas.openxmlformats.org/markup-compatibility/2006">
      <mc:Choice Requires="x14">
        <control shapeId="5126" r:id="rId11" name="Control 6">
          <controlPr defaultSize="0" r:id="rId8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257175</xdr:colOff>
                <xdr:row>15</xdr:row>
                <xdr:rowOff>66675</xdr:rowOff>
              </to>
            </anchor>
          </controlPr>
        </control>
      </mc:Choice>
      <mc:Fallback>
        <control shapeId="5126" r:id="rId11" name="Control 6"/>
      </mc:Fallback>
    </mc:AlternateContent>
    <mc:AlternateContent xmlns:mc="http://schemas.openxmlformats.org/markup-compatibility/2006">
      <mc:Choice Requires="x14">
        <control shapeId="5125" r:id="rId12" name="Control 5">
          <controlPr defaultSize="0" r:id="rId13">
            <anchor moveWithCells="1">
              <from>
                <xdr:col>5</xdr:col>
                <xdr:colOff>19050</xdr:colOff>
                <xdr:row>14</xdr:row>
                <xdr:rowOff>0</xdr:rowOff>
              </from>
              <to>
                <xdr:col>5</xdr:col>
                <xdr:colOff>276225</xdr:colOff>
                <xdr:row>15</xdr:row>
                <xdr:rowOff>66675</xdr:rowOff>
              </to>
            </anchor>
          </controlPr>
        </control>
      </mc:Choice>
      <mc:Fallback>
        <control shapeId="5125" r:id="rId12" name="Control 5"/>
      </mc:Fallback>
    </mc:AlternateContent>
    <mc:AlternateContent xmlns:mc="http://schemas.openxmlformats.org/markup-compatibility/2006">
      <mc:Choice Requires="x14">
        <control shapeId="5124" r:id="rId14" name="Control 4">
          <controlPr defaultSize="0" r:id="rId13">
            <anchor moveWithCells="1">
              <from>
                <xdr:col>4</xdr:col>
                <xdr:colOff>19050</xdr:colOff>
                <xdr:row>14</xdr:row>
                <xdr:rowOff>0</xdr:rowOff>
              </from>
              <to>
                <xdr:col>4</xdr:col>
                <xdr:colOff>276225</xdr:colOff>
                <xdr:row>15</xdr:row>
                <xdr:rowOff>66675</xdr:rowOff>
              </to>
            </anchor>
          </controlPr>
        </control>
      </mc:Choice>
      <mc:Fallback>
        <control shapeId="5124" r:id="rId14" name="Control 4"/>
      </mc:Fallback>
    </mc:AlternateContent>
    <mc:AlternateContent xmlns:mc="http://schemas.openxmlformats.org/markup-compatibility/2006">
      <mc:Choice Requires="x14">
        <control shapeId="5123" r:id="rId15" name="Control 3">
          <controlPr defaultSize="0" r:id="rId13">
            <anchor moveWithCells="1">
              <from>
                <xdr:col>3</xdr:col>
                <xdr:colOff>19050</xdr:colOff>
                <xdr:row>14</xdr:row>
                <xdr:rowOff>0</xdr:rowOff>
              </from>
              <to>
                <xdr:col>3</xdr:col>
                <xdr:colOff>276225</xdr:colOff>
                <xdr:row>15</xdr:row>
                <xdr:rowOff>66675</xdr:rowOff>
              </to>
            </anchor>
          </controlPr>
        </control>
      </mc:Choice>
      <mc:Fallback>
        <control shapeId="5123" r:id="rId15" name="Control 3"/>
      </mc:Fallback>
    </mc:AlternateContent>
    <mc:AlternateContent xmlns:mc="http://schemas.openxmlformats.org/markup-compatibility/2006">
      <mc:Choice Requires="x14">
        <control shapeId="5122" r:id="rId16" name="Control 2">
          <controlPr defaultSize="0" r:id="rId5">
            <anchor moveWithCells="1">
              <from>
                <xdr:col>2</xdr:col>
                <xdr:colOff>19050</xdr:colOff>
                <xdr:row>14</xdr:row>
                <xdr:rowOff>0</xdr:rowOff>
              </from>
              <to>
                <xdr:col>2</xdr:col>
                <xdr:colOff>276225</xdr:colOff>
                <xdr:row>15</xdr:row>
                <xdr:rowOff>66675</xdr:rowOff>
              </to>
            </anchor>
          </controlPr>
        </control>
      </mc:Choice>
      <mc:Fallback>
        <control shapeId="5122" r:id="rId16" name="Control 2"/>
      </mc:Fallback>
    </mc:AlternateContent>
    <mc:AlternateContent xmlns:mc="http://schemas.openxmlformats.org/markup-compatibility/2006">
      <mc:Choice Requires="x14">
        <control shapeId="5121" r:id="rId17" name="Control 1">
          <controlPr defaultSize="0" r:id="rId18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257175</xdr:colOff>
                <xdr:row>15</xdr:row>
                <xdr:rowOff>66675</xdr:rowOff>
              </to>
            </anchor>
          </controlPr>
        </control>
      </mc:Choice>
      <mc:Fallback>
        <control shapeId="5121" r:id="rId17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P15"/>
  <sheetViews>
    <sheetView zoomScaleNormal="100" zoomScaleSheetLayoutView="115" workbookViewId="0">
      <selection activeCell="B17" sqref="B17"/>
    </sheetView>
  </sheetViews>
  <sheetFormatPr defaultColWidth="9" defaultRowHeight="18.75"/>
  <cols>
    <col min="1" max="1" width="6.42578125" style="154" customWidth="1"/>
    <col min="2" max="2" width="55.5703125" style="154" customWidth="1"/>
    <col min="3" max="3" width="7.140625" style="154" customWidth="1"/>
    <col min="4" max="4" width="9.28515625" style="154" customWidth="1"/>
    <col min="5" max="5" width="10.85546875" style="154" customWidth="1"/>
    <col min="6" max="6" width="10.42578125" style="154" customWidth="1"/>
    <col min="7" max="8" width="7" style="154" customWidth="1"/>
    <col min="9" max="10" width="8.42578125" style="154" customWidth="1"/>
    <col min="11" max="16" width="6.85546875" style="154" customWidth="1"/>
    <col min="17" max="16384" width="9" style="154"/>
  </cols>
  <sheetData>
    <row r="1" spans="1:16">
      <c r="P1" s="216" t="s">
        <v>159</v>
      </c>
    </row>
    <row r="2" spans="1:16" ht="30" customHeight="1">
      <c r="A2" s="256" t="s">
        <v>160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6" customHeight="1"/>
    <row r="4" spans="1:16" ht="26.25" customHeight="1">
      <c r="A4" s="257" t="s">
        <v>86</v>
      </c>
      <c r="B4" s="258" t="s">
        <v>111</v>
      </c>
      <c r="C4" s="258" t="s">
        <v>149</v>
      </c>
      <c r="D4" s="258" t="s">
        <v>150</v>
      </c>
      <c r="E4" s="258" t="s">
        <v>153</v>
      </c>
      <c r="F4" s="258" t="s">
        <v>105</v>
      </c>
      <c r="G4" s="261" t="s">
        <v>155</v>
      </c>
      <c r="H4" s="262"/>
      <c r="I4" s="262"/>
      <c r="J4" s="262"/>
      <c r="K4" s="262"/>
      <c r="L4" s="262"/>
      <c r="M4" s="262"/>
      <c r="N4" s="263"/>
      <c r="O4" s="265" t="s">
        <v>154</v>
      </c>
      <c r="P4" s="266"/>
    </row>
    <row r="5" spans="1:16" ht="30.75" customHeight="1">
      <c r="A5" s="257"/>
      <c r="B5" s="259"/>
      <c r="C5" s="259"/>
      <c r="D5" s="259"/>
      <c r="E5" s="259"/>
      <c r="F5" s="259"/>
      <c r="G5" s="260" t="s">
        <v>148</v>
      </c>
      <c r="H5" s="260"/>
      <c r="I5" s="260" t="s">
        <v>147</v>
      </c>
      <c r="J5" s="260"/>
      <c r="K5" s="260" t="s">
        <v>145</v>
      </c>
      <c r="L5" s="260"/>
      <c r="M5" s="260" t="s">
        <v>146</v>
      </c>
      <c r="N5" s="260"/>
      <c r="O5" s="267"/>
      <c r="P5" s="268"/>
    </row>
    <row r="6" spans="1:16" s="125" customFormat="1" ht="36.75" customHeight="1">
      <c r="A6" s="211">
        <v>1</v>
      </c>
      <c r="B6" s="212" t="s">
        <v>152</v>
      </c>
      <c r="C6" s="211">
        <v>1</v>
      </c>
      <c r="D6" s="211" t="s">
        <v>151</v>
      </c>
      <c r="E6" s="213">
        <v>30000</v>
      </c>
      <c r="F6" s="213">
        <v>30000</v>
      </c>
      <c r="G6" s="264" t="s">
        <v>156</v>
      </c>
      <c r="H6" s="264"/>
      <c r="I6" s="264" t="s">
        <v>157</v>
      </c>
      <c r="J6" s="264"/>
      <c r="K6" s="264" t="s">
        <v>157</v>
      </c>
      <c r="L6" s="264"/>
      <c r="M6" s="264" t="s">
        <v>158</v>
      </c>
      <c r="N6" s="264"/>
      <c r="O6" s="264" t="s">
        <v>158</v>
      </c>
      <c r="P6" s="264"/>
    </row>
    <row r="7" spans="1:16">
      <c r="A7" s="214"/>
      <c r="B7" s="214"/>
      <c r="C7" s="214"/>
      <c r="D7" s="214"/>
      <c r="E7" s="214"/>
      <c r="F7" s="214"/>
      <c r="G7" s="269"/>
      <c r="H7" s="269"/>
      <c r="I7" s="269"/>
      <c r="J7" s="269"/>
      <c r="K7" s="269"/>
      <c r="L7" s="269"/>
      <c r="M7" s="269"/>
      <c r="N7" s="269"/>
      <c r="O7" s="269"/>
      <c r="P7" s="269"/>
    </row>
    <row r="8" spans="1:16">
      <c r="A8" s="214"/>
      <c r="B8" s="214"/>
      <c r="C8" s="214"/>
      <c r="D8" s="214"/>
      <c r="E8" s="214"/>
      <c r="F8" s="214"/>
      <c r="G8" s="269"/>
      <c r="H8" s="269"/>
      <c r="I8" s="269"/>
      <c r="J8" s="269"/>
      <c r="K8" s="269"/>
      <c r="L8" s="269"/>
      <c r="M8" s="269"/>
      <c r="N8" s="269"/>
      <c r="O8" s="269"/>
      <c r="P8" s="269"/>
    </row>
    <row r="9" spans="1:16">
      <c r="A9" s="214"/>
      <c r="B9" s="214"/>
      <c r="C9" s="214"/>
      <c r="D9" s="214"/>
      <c r="E9" s="214"/>
      <c r="F9" s="214"/>
      <c r="G9" s="269"/>
      <c r="H9" s="269"/>
      <c r="I9" s="269"/>
      <c r="J9" s="269"/>
      <c r="K9" s="269"/>
      <c r="L9" s="269"/>
      <c r="M9" s="269"/>
      <c r="N9" s="269"/>
      <c r="O9" s="269"/>
      <c r="P9" s="269"/>
    </row>
    <row r="10" spans="1:16">
      <c r="A10" s="214"/>
      <c r="B10" s="214"/>
      <c r="C10" s="214"/>
      <c r="D10" s="214"/>
      <c r="E10" s="214"/>
      <c r="F10" s="214"/>
      <c r="G10" s="269"/>
      <c r="H10" s="269"/>
      <c r="I10" s="269"/>
      <c r="J10" s="269"/>
      <c r="K10" s="269"/>
      <c r="L10" s="269"/>
      <c r="M10" s="269"/>
      <c r="N10" s="269"/>
      <c r="O10" s="269"/>
      <c r="P10" s="269"/>
    </row>
    <row r="11" spans="1:16">
      <c r="A11" s="214"/>
      <c r="B11" s="214"/>
      <c r="C11" s="214"/>
      <c r="D11" s="214"/>
      <c r="E11" s="214"/>
      <c r="F11" s="214"/>
      <c r="G11" s="269"/>
      <c r="H11" s="269"/>
      <c r="I11" s="269"/>
      <c r="J11" s="269"/>
      <c r="K11" s="269"/>
      <c r="L11" s="269"/>
      <c r="M11" s="269"/>
      <c r="N11" s="269"/>
      <c r="O11" s="269"/>
      <c r="P11" s="269"/>
    </row>
    <row r="12" spans="1:16">
      <c r="A12" s="214"/>
      <c r="B12" s="214"/>
      <c r="C12" s="214"/>
      <c r="D12" s="214"/>
      <c r="E12" s="214"/>
      <c r="F12" s="214"/>
      <c r="G12" s="269"/>
      <c r="H12" s="269"/>
      <c r="I12" s="269"/>
      <c r="J12" s="269"/>
      <c r="K12" s="269"/>
      <c r="L12" s="269"/>
      <c r="M12" s="269"/>
      <c r="N12" s="269"/>
      <c r="O12" s="269"/>
      <c r="P12" s="269"/>
    </row>
    <row r="13" spans="1:16">
      <c r="A13" s="214"/>
      <c r="B13" s="214"/>
      <c r="C13" s="214"/>
      <c r="D13" s="214"/>
      <c r="E13" s="214"/>
      <c r="F13" s="214"/>
      <c r="G13" s="269"/>
      <c r="H13" s="269"/>
      <c r="I13" s="269"/>
      <c r="J13" s="269"/>
      <c r="K13" s="269"/>
      <c r="L13" s="269"/>
      <c r="M13" s="269"/>
      <c r="N13" s="269"/>
      <c r="O13" s="269"/>
      <c r="P13" s="269"/>
    </row>
    <row r="14" spans="1:16">
      <c r="A14" s="214"/>
      <c r="B14" s="214"/>
      <c r="C14" s="214"/>
      <c r="D14" s="214"/>
      <c r="E14" s="214"/>
      <c r="F14" s="214"/>
      <c r="G14" s="269"/>
      <c r="H14" s="269"/>
      <c r="I14" s="269"/>
      <c r="J14" s="269"/>
      <c r="K14" s="269"/>
      <c r="L14" s="269"/>
      <c r="M14" s="269"/>
      <c r="N14" s="269"/>
      <c r="O14" s="269"/>
      <c r="P14" s="269"/>
    </row>
    <row r="15" spans="1:16">
      <c r="A15" s="215"/>
      <c r="B15" s="215"/>
      <c r="C15" s="215"/>
      <c r="D15" s="215"/>
      <c r="E15" s="215"/>
      <c r="F15" s="215"/>
      <c r="G15" s="270"/>
      <c r="H15" s="270"/>
      <c r="I15" s="270"/>
      <c r="J15" s="270"/>
      <c r="K15" s="270"/>
      <c r="L15" s="270"/>
      <c r="M15" s="270"/>
      <c r="N15" s="270"/>
      <c r="O15" s="270"/>
      <c r="P15" s="270"/>
    </row>
  </sheetData>
  <mergeCells count="63">
    <mergeCell ref="G14:H14"/>
    <mergeCell ref="I14:J14"/>
    <mergeCell ref="K14:L14"/>
    <mergeCell ref="M14:N14"/>
    <mergeCell ref="O14:P14"/>
    <mergeCell ref="G15:H15"/>
    <mergeCell ref="I15:J15"/>
    <mergeCell ref="K15:L15"/>
    <mergeCell ref="M15:N15"/>
    <mergeCell ref="O15:P15"/>
    <mergeCell ref="O12:P12"/>
    <mergeCell ref="G13:H13"/>
    <mergeCell ref="I13:J13"/>
    <mergeCell ref="K13:L13"/>
    <mergeCell ref="M13:N13"/>
    <mergeCell ref="O13:P13"/>
    <mergeCell ref="G12:H12"/>
    <mergeCell ref="I12:J12"/>
    <mergeCell ref="K12:L12"/>
    <mergeCell ref="M12:N12"/>
    <mergeCell ref="G10:H10"/>
    <mergeCell ref="I10:J10"/>
    <mergeCell ref="K10:L10"/>
    <mergeCell ref="M10:N10"/>
    <mergeCell ref="O10:P10"/>
    <mergeCell ref="G11:H11"/>
    <mergeCell ref="I11:J11"/>
    <mergeCell ref="K11:L11"/>
    <mergeCell ref="M11:N11"/>
    <mergeCell ref="O11:P11"/>
    <mergeCell ref="K8:L8"/>
    <mergeCell ref="M8:N8"/>
    <mergeCell ref="O8:P8"/>
    <mergeCell ref="G9:H9"/>
    <mergeCell ref="I9:J9"/>
    <mergeCell ref="K9:L9"/>
    <mergeCell ref="M9:N9"/>
    <mergeCell ref="O9:P9"/>
    <mergeCell ref="G8:H8"/>
    <mergeCell ref="I8:J8"/>
    <mergeCell ref="O6:P6"/>
    <mergeCell ref="O4:P5"/>
    <mergeCell ref="B4:B5"/>
    <mergeCell ref="G7:H7"/>
    <mergeCell ref="I7:J7"/>
    <mergeCell ref="K7:L7"/>
    <mergeCell ref="M7:N7"/>
    <mergeCell ref="O7:P7"/>
    <mergeCell ref="G6:H6"/>
    <mergeCell ref="I6:J6"/>
    <mergeCell ref="K6:L6"/>
    <mergeCell ref="M6:N6"/>
    <mergeCell ref="A2:P2"/>
    <mergeCell ref="A4:A5"/>
    <mergeCell ref="F4:F5"/>
    <mergeCell ref="E4:E5"/>
    <mergeCell ref="C4:C5"/>
    <mergeCell ref="M5:N5"/>
    <mergeCell ref="K5:L5"/>
    <mergeCell ref="I5:J5"/>
    <mergeCell ref="G5:H5"/>
    <mergeCell ref="G4:N4"/>
    <mergeCell ref="D4:D5"/>
  </mergeCells>
  <printOptions horizontalCentered="1"/>
  <pageMargins left="0.24" right="0.35433070866141736" top="0.74803149606299213" bottom="0.74803149606299213" header="0.31496062992125984" footer="0.31496062992125984"/>
  <pageSetup paperSize="9" scale="75" orientation="landscape" r:id="rId1"/>
  <colBreaks count="1" manualBreakCount="1">
    <brk id="16" max="1048575" man="1"/>
  </colBreaks>
  <drawing r:id="rId2"/>
  <legacyDrawing r:id="rId3"/>
  <controls>
    <mc:AlternateContent xmlns:mc="http://schemas.openxmlformats.org/markup-compatibility/2006">
      <mc:Choice Requires="x14">
        <control shapeId="15371" r:id="rId4" name="Control 11">
          <controlPr defaultSize="0" r:id="rId5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11</xdr:col>
                <xdr:colOff>257175</xdr:colOff>
                <xdr:row>7</xdr:row>
                <xdr:rowOff>66675</xdr:rowOff>
              </to>
            </anchor>
          </controlPr>
        </control>
      </mc:Choice>
      <mc:Fallback>
        <control shapeId="15371" r:id="rId4" name="Control 11"/>
      </mc:Fallback>
    </mc:AlternateContent>
    <mc:AlternateContent xmlns:mc="http://schemas.openxmlformats.org/markup-compatibility/2006">
      <mc:Choice Requires="x14">
        <control shapeId="15370" r:id="rId6" name="Control 10">
          <controlPr defaultSize="0" r:id="rId5">
            <anchor moveWithCells="1">
              <from>
                <xdr:col>10</xdr:col>
                <xdr:colOff>0</xdr:colOff>
                <xdr:row>6</xdr:row>
                <xdr:rowOff>0</xdr:rowOff>
              </from>
              <to>
                <xdr:col>10</xdr:col>
                <xdr:colOff>257175</xdr:colOff>
                <xdr:row>7</xdr:row>
                <xdr:rowOff>66675</xdr:rowOff>
              </to>
            </anchor>
          </controlPr>
        </control>
      </mc:Choice>
      <mc:Fallback>
        <control shapeId="15370" r:id="rId6" name="Control 10"/>
      </mc:Fallback>
    </mc:AlternateContent>
    <mc:AlternateContent xmlns:mc="http://schemas.openxmlformats.org/markup-compatibility/2006">
      <mc:Choice Requires="x14">
        <control shapeId="15369" r:id="rId7" name="Control 9">
          <controlPr defaultSize="0" r:id="rId8">
            <anchor moveWithCells="1">
              <from>
                <xdr:col>9</xdr:col>
                <xdr:colOff>0</xdr:colOff>
                <xdr:row>6</xdr:row>
                <xdr:rowOff>0</xdr:rowOff>
              </from>
              <to>
                <xdr:col>9</xdr:col>
                <xdr:colOff>257175</xdr:colOff>
                <xdr:row>7</xdr:row>
                <xdr:rowOff>66675</xdr:rowOff>
              </to>
            </anchor>
          </controlPr>
        </control>
      </mc:Choice>
      <mc:Fallback>
        <control shapeId="15369" r:id="rId7" name="Control 9"/>
      </mc:Fallback>
    </mc:AlternateContent>
    <mc:AlternateContent xmlns:mc="http://schemas.openxmlformats.org/markup-compatibility/2006">
      <mc:Choice Requires="x14">
        <control shapeId="15368" r:id="rId9" name="Control 8">
          <controlPr defaultSize="0" r:id="rId8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257175</xdr:colOff>
                <xdr:row>7</xdr:row>
                <xdr:rowOff>66675</xdr:rowOff>
              </to>
            </anchor>
          </controlPr>
        </control>
      </mc:Choice>
      <mc:Fallback>
        <control shapeId="15368" r:id="rId9" name="Control 8"/>
      </mc:Fallback>
    </mc:AlternateContent>
    <mc:AlternateContent xmlns:mc="http://schemas.openxmlformats.org/markup-compatibility/2006">
      <mc:Choice Requires="x14">
        <control shapeId="15367" r:id="rId10" name="Control 7">
          <controlPr defaultSize="0" r:id="rId8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257175</xdr:colOff>
                <xdr:row>7</xdr:row>
                <xdr:rowOff>66675</xdr:rowOff>
              </to>
            </anchor>
          </controlPr>
        </control>
      </mc:Choice>
      <mc:Fallback>
        <control shapeId="15367" r:id="rId10" name="Control 7"/>
      </mc:Fallback>
    </mc:AlternateContent>
    <mc:AlternateContent xmlns:mc="http://schemas.openxmlformats.org/markup-compatibility/2006">
      <mc:Choice Requires="x14">
        <control shapeId="15366" r:id="rId11" name="Control 6">
          <controlPr defaultSize="0" r:id="rId8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257175</xdr:colOff>
                <xdr:row>7</xdr:row>
                <xdr:rowOff>66675</xdr:rowOff>
              </to>
            </anchor>
          </controlPr>
        </control>
      </mc:Choice>
      <mc:Fallback>
        <control shapeId="15366" r:id="rId11" name="Control 6"/>
      </mc:Fallback>
    </mc:AlternateContent>
    <mc:AlternateContent xmlns:mc="http://schemas.openxmlformats.org/markup-compatibility/2006">
      <mc:Choice Requires="x14">
        <control shapeId="15365" r:id="rId12" name="Control 5">
          <controlPr defaultSize="0" r:id="rId13">
            <anchor moveWithCells="1">
              <from>
                <xdr:col>5</xdr:col>
                <xdr:colOff>19050</xdr:colOff>
                <xdr:row>6</xdr:row>
                <xdr:rowOff>0</xdr:rowOff>
              </from>
              <to>
                <xdr:col>5</xdr:col>
                <xdr:colOff>276225</xdr:colOff>
                <xdr:row>7</xdr:row>
                <xdr:rowOff>66675</xdr:rowOff>
              </to>
            </anchor>
          </controlPr>
        </control>
      </mc:Choice>
      <mc:Fallback>
        <control shapeId="15365" r:id="rId12" name="Control 5"/>
      </mc:Fallback>
    </mc:AlternateContent>
    <mc:AlternateContent xmlns:mc="http://schemas.openxmlformats.org/markup-compatibility/2006">
      <mc:Choice Requires="x14">
        <control shapeId="15364" r:id="rId14" name="Control 4">
          <controlPr defaultSize="0" r:id="rId13">
            <anchor moveWithCells="1">
              <from>
                <xdr:col>4</xdr:col>
                <xdr:colOff>19050</xdr:colOff>
                <xdr:row>6</xdr:row>
                <xdr:rowOff>0</xdr:rowOff>
              </from>
              <to>
                <xdr:col>4</xdr:col>
                <xdr:colOff>276225</xdr:colOff>
                <xdr:row>7</xdr:row>
                <xdr:rowOff>66675</xdr:rowOff>
              </to>
            </anchor>
          </controlPr>
        </control>
      </mc:Choice>
      <mc:Fallback>
        <control shapeId="15364" r:id="rId14" name="Control 4"/>
      </mc:Fallback>
    </mc:AlternateContent>
    <mc:AlternateContent xmlns:mc="http://schemas.openxmlformats.org/markup-compatibility/2006">
      <mc:Choice Requires="x14">
        <control shapeId="15363" r:id="rId15" name="Control 3">
          <controlPr defaultSize="0" r:id="rId13">
            <anchor moveWithCells="1">
              <from>
                <xdr:col>3</xdr:col>
                <xdr:colOff>19050</xdr:colOff>
                <xdr:row>6</xdr:row>
                <xdr:rowOff>0</xdr:rowOff>
              </from>
              <to>
                <xdr:col>3</xdr:col>
                <xdr:colOff>276225</xdr:colOff>
                <xdr:row>7</xdr:row>
                <xdr:rowOff>66675</xdr:rowOff>
              </to>
            </anchor>
          </controlPr>
        </control>
      </mc:Choice>
      <mc:Fallback>
        <control shapeId="15363" r:id="rId15" name="Control 3"/>
      </mc:Fallback>
    </mc:AlternateContent>
    <mc:AlternateContent xmlns:mc="http://schemas.openxmlformats.org/markup-compatibility/2006">
      <mc:Choice Requires="x14">
        <control shapeId="15362" r:id="rId16" name="Control 2">
          <controlPr defaultSize="0" r:id="rId5">
            <anchor moveWithCells="1">
              <from>
                <xdr:col>2</xdr:col>
                <xdr:colOff>19050</xdr:colOff>
                <xdr:row>6</xdr:row>
                <xdr:rowOff>0</xdr:rowOff>
              </from>
              <to>
                <xdr:col>2</xdr:col>
                <xdr:colOff>276225</xdr:colOff>
                <xdr:row>7</xdr:row>
                <xdr:rowOff>66675</xdr:rowOff>
              </to>
            </anchor>
          </controlPr>
        </control>
      </mc:Choice>
      <mc:Fallback>
        <control shapeId="15362" r:id="rId16" name="Control 2"/>
      </mc:Fallback>
    </mc:AlternateContent>
    <mc:AlternateContent xmlns:mc="http://schemas.openxmlformats.org/markup-compatibility/2006">
      <mc:Choice Requires="x14">
        <control shapeId="15361" r:id="rId17" name="Control 1">
          <controlPr defaultSize="0" r:id="rId18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257175</xdr:colOff>
                <xdr:row>7</xdr:row>
                <xdr:rowOff>66675</xdr:rowOff>
              </to>
            </anchor>
          </controlPr>
        </control>
      </mc:Choice>
      <mc:Fallback>
        <control shapeId="15361" r:id="rId17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2"/>
  <sheetViews>
    <sheetView zoomScaleNormal="100" zoomScaleSheetLayoutView="100" workbookViewId="0">
      <selection activeCell="N18" sqref="N18"/>
    </sheetView>
  </sheetViews>
  <sheetFormatPr defaultColWidth="9" defaultRowHeight="18.75"/>
  <cols>
    <col min="1" max="1" width="9" style="154"/>
    <col min="2" max="2" width="14.7109375" style="154" customWidth="1"/>
    <col min="3" max="13" width="9" style="154"/>
    <col min="14" max="14" width="11.7109375" style="154" customWidth="1"/>
    <col min="15" max="16384" width="9" style="154"/>
  </cols>
  <sheetData>
    <row r="1" spans="1:14">
      <c r="N1" s="154" t="s">
        <v>100</v>
      </c>
    </row>
    <row r="2" spans="1:14" ht="21">
      <c r="A2" s="271" t="s">
        <v>163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</row>
    <row r="3" spans="1:14" ht="10.5" customHeight="1">
      <c r="A3" s="204"/>
    </row>
    <row r="4" spans="1:14" ht="26.25" customHeight="1">
      <c r="A4" s="255" t="s">
        <v>86</v>
      </c>
      <c r="B4" s="255" t="s">
        <v>101</v>
      </c>
      <c r="C4" s="255" t="s">
        <v>137</v>
      </c>
      <c r="D4" s="255"/>
      <c r="E4" s="255"/>
      <c r="F4" s="255" t="s">
        <v>138</v>
      </c>
      <c r="G4" s="255"/>
      <c r="H4" s="255"/>
      <c r="I4" s="255" t="s">
        <v>139</v>
      </c>
      <c r="J4" s="255"/>
      <c r="K4" s="255"/>
      <c r="L4" s="255" t="s">
        <v>140</v>
      </c>
      <c r="M4" s="255"/>
      <c r="N4" s="255"/>
    </row>
    <row r="5" spans="1:14" ht="26.25" customHeight="1">
      <c r="A5" s="255"/>
      <c r="B5" s="255"/>
      <c r="C5" s="207" t="s">
        <v>88</v>
      </c>
      <c r="D5" s="207" t="s">
        <v>89</v>
      </c>
      <c r="E5" s="207" t="s">
        <v>90</v>
      </c>
      <c r="F5" s="207" t="s">
        <v>91</v>
      </c>
      <c r="G5" s="207" t="s">
        <v>92</v>
      </c>
      <c r="H5" s="207" t="s">
        <v>93</v>
      </c>
      <c r="I5" s="207" t="s">
        <v>94</v>
      </c>
      <c r="J5" s="207" t="s">
        <v>95</v>
      </c>
      <c r="K5" s="207" t="s">
        <v>96</v>
      </c>
      <c r="L5" s="207" t="s">
        <v>97</v>
      </c>
      <c r="M5" s="207" t="s">
        <v>98</v>
      </c>
      <c r="N5" s="207" t="s">
        <v>99</v>
      </c>
    </row>
    <row r="6" spans="1:14" ht="26.25" customHeight="1">
      <c r="A6" s="240">
        <v>1</v>
      </c>
      <c r="B6" s="241" t="s">
        <v>164</v>
      </c>
      <c r="C6" s="205"/>
      <c r="D6" s="242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4" ht="26.25" customHeight="1">
      <c r="A7" s="240">
        <v>2</v>
      </c>
      <c r="B7" s="241" t="s">
        <v>165</v>
      </c>
      <c r="C7" s="205"/>
      <c r="D7" s="205"/>
      <c r="E7" s="205"/>
      <c r="F7" s="242"/>
      <c r="G7" s="205"/>
      <c r="H7" s="205"/>
      <c r="I7" s="205"/>
      <c r="J7" s="205"/>
      <c r="K7" s="205"/>
      <c r="L7" s="205"/>
      <c r="M7" s="205"/>
      <c r="N7" s="205"/>
    </row>
    <row r="8" spans="1:14" ht="26.25" customHeight="1">
      <c r="A8" s="240">
        <v>3</v>
      </c>
      <c r="B8" s="241" t="s">
        <v>166</v>
      </c>
      <c r="C8" s="205"/>
      <c r="D8" s="205"/>
      <c r="E8" s="205"/>
      <c r="F8" s="205"/>
      <c r="G8" s="205"/>
      <c r="H8" s="242"/>
      <c r="I8" s="205"/>
      <c r="J8" s="205"/>
      <c r="K8" s="205"/>
      <c r="L8" s="205"/>
      <c r="M8" s="205"/>
      <c r="N8" s="205"/>
    </row>
    <row r="9" spans="1:14" ht="26.25" customHeight="1">
      <c r="A9" s="240">
        <v>4</v>
      </c>
      <c r="B9" s="241" t="s">
        <v>167</v>
      </c>
      <c r="C9" s="205"/>
      <c r="D9" s="205"/>
      <c r="E9" s="205"/>
      <c r="F9" s="205"/>
      <c r="G9" s="205"/>
      <c r="H9" s="205"/>
      <c r="I9" s="205"/>
      <c r="J9" s="242"/>
      <c r="K9" s="205"/>
      <c r="L9" s="205"/>
      <c r="M9" s="205"/>
      <c r="N9" s="205"/>
    </row>
    <row r="10" spans="1:14" ht="26.25" customHeight="1">
      <c r="A10" s="240">
        <v>5</v>
      </c>
      <c r="B10" s="241" t="s">
        <v>168</v>
      </c>
      <c r="C10" s="205"/>
      <c r="D10" s="205"/>
      <c r="E10" s="205"/>
      <c r="F10" s="205"/>
      <c r="G10" s="205"/>
      <c r="H10" s="205"/>
      <c r="I10" s="205"/>
      <c r="J10" s="205"/>
      <c r="K10" s="242"/>
      <c r="L10" s="205"/>
      <c r="M10" s="205"/>
      <c r="N10" s="205"/>
    </row>
    <row r="11" spans="1:14" ht="6.75" customHeight="1"/>
    <row r="12" spans="1:14" ht="18.75" customHeight="1">
      <c r="A12" s="154" t="s">
        <v>169</v>
      </c>
    </row>
  </sheetData>
  <mergeCells count="7">
    <mergeCell ref="A2:N2"/>
    <mergeCell ref="A4:A5"/>
    <mergeCell ref="B4:B5"/>
    <mergeCell ref="C4:E4"/>
    <mergeCell ref="F4:H4"/>
    <mergeCell ref="I4:K4"/>
    <mergeCell ref="L4:N4"/>
  </mergeCells>
  <printOptions horizontalCentered="1"/>
  <pageMargins left="0.39370078740157483" right="0.43307086614173229" top="0.74803149606299213" bottom="0.74803149606299213" header="0.31496062992125984" footer="0.31496062992125984"/>
  <pageSetup paperSize="9" scale="96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30" sqref="H30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6"/>
  <sheetViews>
    <sheetView view="pageBreakPreview" topLeftCell="G1" zoomScale="115" zoomScaleNormal="85" zoomScaleSheetLayoutView="115" workbookViewId="0">
      <selection activeCell="H30" sqref="H30"/>
    </sheetView>
  </sheetViews>
  <sheetFormatPr defaultColWidth="9" defaultRowHeight="18.75" customHeight="1"/>
  <cols>
    <col min="1" max="1" width="4.42578125" style="2" customWidth="1"/>
    <col min="2" max="2" width="9.5703125" style="1" customWidth="1"/>
    <col min="3" max="3" width="34" style="1" customWidth="1"/>
    <col min="4" max="4" width="9" style="2" customWidth="1"/>
    <col min="5" max="6" width="10.85546875" style="3" customWidth="1"/>
    <col min="7" max="7" width="2.28515625" style="2" customWidth="1"/>
    <col min="8" max="8" width="7.85546875" style="2" customWidth="1"/>
    <col min="9" max="9" width="33" style="1" customWidth="1"/>
    <col min="10" max="10" width="9.42578125" style="2" customWidth="1"/>
    <col min="11" max="11" width="10.85546875" style="3" customWidth="1"/>
    <col min="12" max="12" width="33.28515625" style="1" customWidth="1"/>
    <col min="13" max="28" width="3.7109375" style="1" customWidth="1"/>
    <col min="29" max="30" width="8.42578125" style="1" customWidth="1"/>
    <col min="31" max="16384" width="9" style="1"/>
  </cols>
  <sheetData>
    <row r="1" spans="1:30" ht="18.75" customHeight="1">
      <c r="AD1" s="119" t="s">
        <v>82</v>
      </c>
    </row>
    <row r="2" spans="1:30" ht="45.75" customHeight="1">
      <c r="A2" s="256" t="s">
        <v>102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</row>
    <row r="3" spans="1:30" ht="32.25" customHeight="1">
      <c r="A3" s="93" t="s">
        <v>45</v>
      </c>
      <c r="B3" s="91"/>
      <c r="C3" s="91"/>
      <c r="D3" s="94"/>
      <c r="E3" s="18"/>
      <c r="F3" s="18"/>
      <c r="G3" s="98"/>
      <c r="H3" s="104" t="s">
        <v>44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1"/>
    </row>
    <row r="4" spans="1:30" ht="9" customHeight="1">
      <c r="A4" s="95"/>
      <c r="B4" s="96"/>
      <c r="C4" s="96"/>
      <c r="D4" s="97"/>
      <c r="E4" s="22"/>
      <c r="F4" s="22"/>
      <c r="G4" s="99"/>
      <c r="H4" s="95"/>
      <c r="I4" s="100"/>
      <c r="J4" s="97"/>
      <c r="K4" s="22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102"/>
      <c r="AD4" s="102"/>
    </row>
    <row r="5" spans="1:30" ht="167.25" customHeight="1">
      <c r="A5" s="116" t="s">
        <v>27</v>
      </c>
      <c r="B5" s="31"/>
      <c r="C5" s="31"/>
      <c r="D5" s="32"/>
      <c r="E5" s="15"/>
      <c r="F5" s="15"/>
      <c r="G5" s="116" t="s">
        <v>27</v>
      </c>
      <c r="H5" s="117"/>
      <c r="I5" s="33"/>
      <c r="J5" s="32"/>
      <c r="K5" s="15"/>
      <c r="L5" s="16"/>
      <c r="M5" s="115" t="s">
        <v>65</v>
      </c>
      <c r="N5" s="115" t="s">
        <v>66</v>
      </c>
      <c r="O5" s="115" t="s">
        <v>67</v>
      </c>
      <c r="P5" s="115" t="s">
        <v>68</v>
      </c>
      <c r="Q5" s="115" t="s">
        <v>69</v>
      </c>
      <c r="R5" s="115" t="s">
        <v>70</v>
      </c>
      <c r="S5" s="115" t="s">
        <v>71</v>
      </c>
      <c r="T5" s="115" t="s">
        <v>72</v>
      </c>
      <c r="U5" s="115" t="s">
        <v>73</v>
      </c>
      <c r="V5" s="115" t="s">
        <v>74</v>
      </c>
      <c r="W5" s="115" t="s">
        <v>75</v>
      </c>
      <c r="X5" s="115" t="s">
        <v>76</v>
      </c>
      <c r="Y5" s="115" t="s">
        <v>77</v>
      </c>
      <c r="Z5" s="115" t="s">
        <v>78</v>
      </c>
      <c r="AA5" s="115" t="s">
        <v>79</v>
      </c>
      <c r="AB5" s="122" t="s">
        <v>80</v>
      </c>
      <c r="AC5" s="272" t="s">
        <v>47</v>
      </c>
      <c r="AD5" s="273"/>
    </row>
    <row r="6" spans="1:30" s="109" customFormat="1" ht="33.75" customHeight="1">
      <c r="A6" s="40" t="s">
        <v>0</v>
      </c>
      <c r="B6" s="41" t="s">
        <v>6</v>
      </c>
      <c r="C6" s="41"/>
      <c r="D6" s="41" t="s">
        <v>42</v>
      </c>
      <c r="E6" s="42" t="s">
        <v>10</v>
      </c>
      <c r="F6" s="52" t="s">
        <v>9</v>
      </c>
      <c r="G6" s="274" t="s">
        <v>0</v>
      </c>
      <c r="H6" s="275"/>
      <c r="I6" s="41" t="s">
        <v>7</v>
      </c>
      <c r="J6" s="41" t="s">
        <v>42</v>
      </c>
      <c r="K6" s="42" t="s">
        <v>1</v>
      </c>
      <c r="L6" s="43" t="s">
        <v>12</v>
      </c>
      <c r="M6" s="121">
        <v>1.1000000000000001</v>
      </c>
      <c r="N6" s="121">
        <v>1.2</v>
      </c>
      <c r="O6" s="121">
        <v>1.3</v>
      </c>
      <c r="P6" s="121">
        <v>1.4</v>
      </c>
      <c r="Q6" s="121">
        <v>1.5</v>
      </c>
      <c r="R6" s="121">
        <v>2.1</v>
      </c>
      <c r="S6" s="121">
        <v>2.2000000000000002</v>
      </c>
      <c r="T6" s="121">
        <v>2.2999999999999998</v>
      </c>
      <c r="U6" s="121">
        <v>2.4</v>
      </c>
      <c r="V6" s="121">
        <v>2.5</v>
      </c>
      <c r="W6" s="121">
        <v>2.6</v>
      </c>
      <c r="X6" s="121">
        <v>2.7</v>
      </c>
      <c r="Y6" s="121">
        <v>2.8</v>
      </c>
      <c r="Z6" s="121">
        <v>3.1</v>
      </c>
      <c r="AA6" s="121">
        <v>3.2</v>
      </c>
      <c r="AB6" s="121">
        <v>3.3</v>
      </c>
      <c r="AC6" s="111" t="s">
        <v>39</v>
      </c>
      <c r="AD6" s="111" t="s">
        <v>40</v>
      </c>
    </row>
    <row r="7" spans="1:30" s="4" customFormat="1" ht="28.5" customHeight="1">
      <c r="A7" s="34" t="s">
        <v>28</v>
      </c>
      <c r="B7" s="35"/>
      <c r="C7" s="35"/>
      <c r="D7" s="36"/>
      <c r="E7" s="68"/>
      <c r="F7" s="69" t="str">
        <f>+F11</f>
        <v>….</v>
      </c>
      <c r="G7" s="80" t="s">
        <v>28</v>
      </c>
      <c r="H7" s="35"/>
      <c r="I7" s="35"/>
      <c r="J7" s="72"/>
      <c r="K7" s="68">
        <f>SUM(K8:K11)</f>
        <v>0</v>
      </c>
      <c r="L7" s="39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92"/>
      <c r="AD7" s="92"/>
    </row>
    <row r="8" spans="1:30" ht="22.5" customHeight="1">
      <c r="A8" s="29" t="s">
        <v>29</v>
      </c>
      <c r="B8" s="10"/>
      <c r="C8" s="10"/>
      <c r="D8" s="9"/>
      <c r="E8" s="70"/>
      <c r="F8" s="71"/>
      <c r="G8" s="81" t="s">
        <v>29</v>
      </c>
      <c r="H8" s="10"/>
      <c r="I8" s="10"/>
      <c r="J8" s="73"/>
      <c r="K8" s="70"/>
      <c r="L8" s="27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92"/>
      <c r="AD8" s="92"/>
    </row>
    <row r="9" spans="1:30" ht="22.5" customHeight="1">
      <c r="A9" s="29" t="s">
        <v>30</v>
      </c>
      <c r="B9" s="10"/>
      <c r="C9" s="10"/>
      <c r="D9" s="9"/>
      <c r="E9" s="70"/>
      <c r="F9" s="71"/>
      <c r="G9" s="81" t="s">
        <v>30</v>
      </c>
      <c r="H9" s="10"/>
      <c r="I9" s="10"/>
      <c r="J9" s="73"/>
      <c r="K9" s="70"/>
      <c r="L9" s="27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92"/>
      <c r="AD9" s="92"/>
    </row>
    <row r="10" spans="1:30" ht="22.5" customHeight="1">
      <c r="A10" s="29"/>
      <c r="B10" s="10"/>
      <c r="C10" s="10"/>
      <c r="D10" s="9"/>
      <c r="E10" s="70"/>
      <c r="F10" s="71"/>
      <c r="G10" s="81"/>
      <c r="H10" s="10"/>
      <c r="I10" s="10"/>
      <c r="J10" s="73"/>
      <c r="K10" s="70"/>
      <c r="L10" s="27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92"/>
      <c r="AD10" s="92"/>
    </row>
    <row r="11" spans="1:30" ht="22.5" customHeight="1">
      <c r="A11" s="24"/>
      <c r="B11" s="120">
        <v>1</v>
      </c>
      <c r="C11" s="10" t="s">
        <v>32</v>
      </c>
      <c r="D11" s="9" t="s">
        <v>42</v>
      </c>
      <c r="E11" s="70" t="s">
        <v>33</v>
      </c>
      <c r="F11" s="71" t="s">
        <v>33</v>
      </c>
      <c r="G11" s="82"/>
      <c r="H11" s="120">
        <v>1</v>
      </c>
      <c r="I11" s="10" t="s">
        <v>32</v>
      </c>
      <c r="J11" s="9" t="s">
        <v>42</v>
      </c>
      <c r="K11" s="70" t="s">
        <v>33</v>
      </c>
      <c r="L11" s="27" t="s">
        <v>34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92"/>
      <c r="AD11" s="92"/>
    </row>
    <row r="12" spans="1:30" s="4" customFormat="1" ht="25.5" customHeight="1">
      <c r="A12" s="24"/>
      <c r="B12" s="7"/>
      <c r="C12" s="7"/>
      <c r="D12" s="6"/>
      <c r="E12" s="8"/>
      <c r="F12" s="55"/>
      <c r="G12" s="58"/>
      <c r="H12" s="38"/>
      <c r="I12" s="35"/>
      <c r="J12" s="74"/>
      <c r="K12" s="75"/>
      <c r="L12" s="25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92"/>
      <c r="AD12" s="92"/>
    </row>
    <row r="13" spans="1:30" ht="22.5" customHeight="1">
      <c r="A13" s="26"/>
      <c r="B13" s="10"/>
      <c r="C13" s="10"/>
      <c r="D13" s="9"/>
      <c r="E13" s="11"/>
      <c r="F13" s="54"/>
      <c r="G13" s="59"/>
      <c r="H13" s="14"/>
      <c r="I13" s="10"/>
      <c r="J13" s="73"/>
      <c r="K13" s="70"/>
      <c r="L13" s="27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92"/>
      <c r="AD13" s="92"/>
    </row>
    <row r="14" spans="1:30" ht="22.5" customHeight="1">
      <c r="A14" s="26"/>
      <c r="B14" s="10"/>
      <c r="C14" s="10"/>
      <c r="D14" s="9"/>
      <c r="E14" s="11"/>
      <c r="F14" s="54"/>
      <c r="G14" s="59"/>
      <c r="H14" s="14"/>
      <c r="I14" s="10"/>
      <c r="J14" s="73"/>
      <c r="K14" s="70"/>
      <c r="L14" s="27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92"/>
      <c r="AD14" s="92"/>
    </row>
    <row r="15" spans="1:30" ht="22.5" customHeight="1">
      <c r="A15" s="26"/>
      <c r="B15" s="10"/>
      <c r="C15" s="10"/>
      <c r="D15" s="9"/>
      <c r="E15" s="11"/>
      <c r="F15" s="54"/>
      <c r="G15" s="59"/>
      <c r="H15" s="14"/>
      <c r="I15" s="10"/>
      <c r="J15" s="9"/>
      <c r="K15" s="70"/>
      <c r="L15" s="27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92"/>
      <c r="AD15" s="92"/>
    </row>
    <row r="16" spans="1:30" ht="22.5" customHeight="1">
      <c r="A16" s="46"/>
      <c r="B16" s="47"/>
      <c r="C16" s="47"/>
      <c r="D16" s="48"/>
      <c r="E16" s="49"/>
      <c r="F16" s="56"/>
      <c r="G16" s="83"/>
      <c r="H16" s="84"/>
      <c r="I16" s="10"/>
      <c r="J16" s="76"/>
      <c r="K16" s="77"/>
      <c r="L16" s="51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92"/>
      <c r="AD16" s="92"/>
    </row>
    <row r="17" spans="1:30" s="4" customFormat="1" ht="25.5" customHeight="1">
      <c r="A17" s="110"/>
      <c r="B17" s="65" t="s">
        <v>11</v>
      </c>
      <c r="C17" s="65"/>
      <c r="D17" s="66"/>
      <c r="E17" s="67"/>
      <c r="F17" s="57">
        <f>SUM(F7)</f>
        <v>0</v>
      </c>
      <c r="G17" s="110"/>
      <c r="H17" s="66"/>
      <c r="I17" s="65" t="s">
        <v>11</v>
      </c>
      <c r="J17" s="78"/>
      <c r="K17" s="79">
        <f>SUM(K12,K7)</f>
        <v>0</v>
      </c>
      <c r="L17" s="45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05"/>
      <c r="AD17" s="105"/>
    </row>
    <row r="18" spans="1:30" ht="6" customHeight="1">
      <c r="J18" s="32"/>
      <c r="K18" s="15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19"/>
    </row>
    <row r="19" spans="1:30" s="3" customFormat="1" ht="18.75" customHeight="1">
      <c r="A19" s="12" t="s">
        <v>103</v>
      </c>
      <c r="B19" s="1"/>
      <c r="C19" s="1"/>
      <c r="D19" s="2"/>
      <c r="G19" s="2"/>
      <c r="H19" s="2"/>
      <c r="I19" s="1"/>
      <c r="J19" s="94"/>
      <c r="K19" s="18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</row>
    <row r="20" spans="1:30" s="3" customFormat="1" ht="18.75" customHeight="1">
      <c r="A20" s="2"/>
      <c r="B20" s="1" t="s">
        <v>104</v>
      </c>
      <c r="C20" s="1"/>
      <c r="D20" s="2"/>
      <c r="G20" s="2"/>
      <c r="H20" s="2"/>
      <c r="I20" s="1"/>
      <c r="J20" s="106" t="s">
        <v>19</v>
      </c>
      <c r="K20" s="18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1:30" s="3" customFormat="1" ht="22.5" customHeight="1">
      <c r="A21" s="2"/>
      <c r="B21" s="1"/>
      <c r="C21" s="1"/>
      <c r="D21" s="2"/>
      <c r="G21" s="2"/>
      <c r="H21" s="2"/>
      <c r="I21" s="1"/>
      <c r="J21" s="106" t="s">
        <v>81</v>
      </c>
      <c r="K21" s="18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</row>
    <row r="22" spans="1:30" s="3" customFormat="1" ht="18.75" customHeight="1">
      <c r="A22" s="2"/>
      <c r="B22" s="1"/>
      <c r="C22" s="1"/>
      <c r="D22" s="2"/>
      <c r="G22" s="2"/>
      <c r="H22" s="2"/>
      <c r="I22" s="1"/>
      <c r="J22" s="106" t="s">
        <v>21</v>
      </c>
      <c r="K22" s="18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</row>
    <row r="23" spans="1:30" ht="18.75" customHeight="1">
      <c r="J23" s="94"/>
      <c r="K23" s="18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</row>
    <row r="25" spans="1:30" ht="18.75" customHeight="1"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</row>
    <row r="26" spans="1:30" ht="18.75" customHeight="1"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</row>
  </sheetData>
  <mergeCells count="3">
    <mergeCell ref="AC5:AD5"/>
    <mergeCell ref="G6:H6"/>
    <mergeCell ref="A2:AD2"/>
  </mergeCells>
  <printOptions horizontalCentered="1"/>
  <pageMargins left="0.19685039370078741" right="0.35433070866141736" top="0.62992125984251968" bottom="0.39370078740157483" header="0.31496062992125984" footer="0.19685039370078741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1"/>
  <sheetViews>
    <sheetView view="pageBreakPreview" zoomScale="115" zoomScaleNormal="85" zoomScaleSheetLayoutView="115" workbookViewId="0">
      <selection activeCell="H30" sqref="H30"/>
    </sheetView>
  </sheetViews>
  <sheetFormatPr defaultColWidth="9" defaultRowHeight="18.75" customHeight="1"/>
  <cols>
    <col min="1" max="1" width="4.42578125" style="2" customWidth="1"/>
    <col min="2" max="2" width="9.5703125" style="1" customWidth="1"/>
    <col min="3" max="3" width="34" style="1" customWidth="1"/>
    <col min="4" max="4" width="7.28515625" style="2" customWidth="1"/>
    <col min="5" max="6" width="10.85546875" style="3" customWidth="1"/>
    <col min="7" max="7" width="2.28515625" style="2" customWidth="1"/>
    <col min="8" max="8" width="7.85546875" style="2" customWidth="1"/>
    <col min="9" max="9" width="33" style="1" customWidth="1"/>
    <col min="10" max="10" width="9.42578125" style="2" customWidth="1"/>
    <col min="11" max="11" width="10.85546875" style="3" customWidth="1"/>
    <col min="12" max="12" width="33.28515625" style="1" customWidth="1"/>
    <col min="13" max="14" width="8.42578125" style="1" customWidth="1"/>
    <col min="15" max="16384" width="9" style="1"/>
  </cols>
  <sheetData>
    <row r="1" spans="1:14" ht="45.75" customHeight="1">
      <c r="A1" s="256" t="s">
        <v>64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89"/>
    </row>
    <row r="2" spans="1:14" ht="32.25" customHeight="1">
      <c r="A2" s="93" t="s">
        <v>45</v>
      </c>
      <c r="B2" s="91"/>
      <c r="C2" s="91"/>
      <c r="D2" s="94"/>
      <c r="E2" s="18"/>
      <c r="F2" s="18"/>
      <c r="G2" s="98"/>
      <c r="H2" s="104" t="s">
        <v>44</v>
      </c>
      <c r="I2" s="98"/>
      <c r="J2" s="98"/>
      <c r="K2" s="98"/>
      <c r="L2" s="98"/>
      <c r="M2" s="98"/>
      <c r="N2" s="91"/>
    </row>
    <row r="3" spans="1:14" ht="32.25" customHeight="1">
      <c r="A3" s="93" t="s">
        <v>63</v>
      </c>
      <c r="B3" s="91"/>
      <c r="C3" s="91"/>
      <c r="D3" s="94"/>
      <c r="E3" s="18"/>
      <c r="F3" s="18"/>
      <c r="G3" s="98"/>
      <c r="H3" s="93"/>
      <c r="I3" s="101"/>
      <c r="J3" s="94"/>
      <c r="K3" s="18"/>
      <c r="L3" s="91"/>
      <c r="M3" s="276"/>
      <c r="N3" s="276"/>
    </row>
    <row r="4" spans="1:14" ht="21" customHeight="1">
      <c r="A4" s="93"/>
      <c r="B4" s="91"/>
      <c r="C4" s="91" t="s">
        <v>46</v>
      </c>
      <c r="D4" s="94"/>
      <c r="E4" s="108" t="s">
        <v>52</v>
      </c>
      <c r="F4" s="107"/>
      <c r="G4" s="98"/>
      <c r="H4" s="93"/>
      <c r="I4" s="108" t="s">
        <v>57</v>
      </c>
      <c r="J4" s="94"/>
      <c r="K4" s="108" t="s">
        <v>60</v>
      </c>
      <c r="L4" s="91"/>
      <c r="M4" s="103"/>
      <c r="N4" s="103"/>
    </row>
    <row r="5" spans="1:14" ht="21" customHeight="1">
      <c r="A5" s="93"/>
      <c r="B5" s="91"/>
      <c r="C5" s="91" t="s">
        <v>48</v>
      </c>
      <c r="D5" s="94"/>
      <c r="E5" s="108" t="s">
        <v>53</v>
      </c>
      <c r="F5" s="107"/>
      <c r="G5" s="98"/>
      <c r="H5" s="93"/>
      <c r="I5" s="108" t="s">
        <v>58</v>
      </c>
      <c r="J5" s="94"/>
      <c r="K5" s="108" t="s">
        <v>61</v>
      </c>
      <c r="L5" s="91"/>
      <c r="M5" s="103"/>
      <c r="N5" s="103"/>
    </row>
    <row r="6" spans="1:14" ht="21" customHeight="1">
      <c r="A6" s="93"/>
      <c r="B6" s="91"/>
      <c r="C6" s="91" t="s">
        <v>49</v>
      </c>
      <c r="D6" s="94"/>
      <c r="E6" s="108" t="s">
        <v>54</v>
      </c>
      <c r="F6" s="107"/>
      <c r="G6" s="98"/>
      <c r="H6" s="93"/>
      <c r="I6" s="108" t="s">
        <v>59</v>
      </c>
      <c r="J6" s="94"/>
      <c r="K6" s="108" t="s">
        <v>62</v>
      </c>
      <c r="L6" s="91"/>
      <c r="M6" s="103"/>
      <c r="N6" s="103"/>
    </row>
    <row r="7" spans="1:14" ht="21" customHeight="1">
      <c r="A7" s="93"/>
      <c r="B7" s="91"/>
      <c r="C7" s="91" t="s">
        <v>50</v>
      </c>
      <c r="D7" s="94"/>
      <c r="E7" s="108" t="s">
        <v>55</v>
      </c>
      <c r="F7" s="107"/>
      <c r="G7" s="98"/>
      <c r="H7" s="93"/>
      <c r="I7" s="101"/>
      <c r="J7" s="94"/>
      <c r="K7" s="18"/>
      <c r="L7" s="91"/>
      <c r="M7" s="103"/>
      <c r="N7" s="103"/>
    </row>
    <row r="8" spans="1:14" ht="21" customHeight="1">
      <c r="A8" s="93"/>
      <c r="B8" s="91"/>
      <c r="C8" s="91" t="s">
        <v>51</v>
      </c>
      <c r="D8" s="94"/>
      <c r="E8" s="108" t="s">
        <v>56</v>
      </c>
      <c r="F8" s="107"/>
      <c r="G8" s="98"/>
      <c r="H8" s="93"/>
      <c r="I8" s="101"/>
      <c r="J8" s="94"/>
      <c r="K8" s="18"/>
      <c r="L8" s="91"/>
      <c r="M8" s="103"/>
      <c r="N8" s="103"/>
    </row>
    <row r="9" spans="1:14" ht="23.25">
      <c r="A9" s="95"/>
      <c r="B9" s="96"/>
      <c r="C9" s="96"/>
      <c r="D9" s="97"/>
      <c r="E9" s="22"/>
      <c r="F9" s="22"/>
      <c r="G9" s="99"/>
      <c r="H9" s="95"/>
      <c r="I9" s="100"/>
      <c r="J9" s="97"/>
      <c r="K9" s="22"/>
      <c r="L9" s="96"/>
      <c r="M9" s="102"/>
      <c r="N9" s="102"/>
    </row>
    <row r="10" spans="1:14" ht="31.5" customHeight="1">
      <c r="A10" s="30" t="s">
        <v>27</v>
      </c>
      <c r="B10" s="31"/>
      <c r="C10" s="31"/>
      <c r="D10" s="32"/>
      <c r="E10" s="15"/>
      <c r="F10" s="15"/>
      <c r="G10" s="30" t="s">
        <v>27</v>
      </c>
      <c r="H10" s="63"/>
      <c r="I10" s="33"/>
      <c r="J10" s="32"/>
      <c r="K10" s="15"/>
      <c r="L10" s="16"/>
      <c r="M10" s="272" t="s">
        <v>47</v>
      </c>
      <c r="N10" s="273"/>
    </row>
    <row r="11" spans="1:14" s="89" customFormat="1" ht="33.75" customHeight="1">
      <c r="A11" s="40" t="s">
        <v>0</v>
      </c>
      <c r="B11" s="41" t="s">
        <v>6</v>
      </c>
      <c r="C11" s="41"/>
      <c r="D11" s="41" t="s">
        <v>42</v>
      </c>
      <c r="E11" s="42" t="s">
        <v>10</v>
      </c>
      <c r="F11" s="52" t="s">
        <v>9</v>
      </c>
      <c r="G11" s="274" t="s">
        <v>0</v>
      </c>
      <c r="H11" s="275"/>
      <c r="I11" s="41" t="s">
        <v>7</v>
      </c>
      <c r="J11" s="41" t="s">
        <v>42</v>
      </c>
      <c r="K11" s="42" t="s">
        <v>1</v>
      </c>
      <c r="L11" s="43" t="s">
        <v>12</v>
      </c>
      <c r="M11" s="111" t="s">
        <v>39</v>
      </c>
      <c r="N11" s="111" t="s">
        <v>40</v>
      </c>
    </row>
    <row r="12" spans="1:14" s="4" customFormat="1" ht="28.5" customHeight="1">
      <c r="A12" s="34" t="s">
        <v>28</v>
      </c>
      <c r="B12" s="35"/>
      <c r="C12" s="35"/>
      <c r="D12" s="36"/>
      <c r="E12" s="68"/>
      <c r="F12" s="69" t="str">
        <f>+F16</f>
        <v>….</v>
      </c>
      <c r="G12" s="80" t="s">
        <v>28</v>
      </c>
      <c r="H12" s="35"/>
      <c r="I12" s="35"/>
      <c r="J12" s="72"/>
      <c r="K12" s="68">
        <f>SUM(K13:K16)</f>
        <v>0</v>
      </c>
      <c r="L12" s="39"/>
      <c r="M12" s="92"/>
      <c r="N12" s="92"/>
    </row>
    <row r="13" spans="1:14" ht="22.5" customHeight="1">
      <c r="A13" s="29" t="s">
        <v>29</v>
      </c>
      <c r="B13" s="10"/>
      <c r="C13" s="10"/>
      <c r="D13" s="9"/>
      <c r="E13" s="70"/>
      <c r="F13" s="71"/>
      <c r="G13" s="81" t="s">
        <v>29</v>
      </c>
      <c r="H13" s="10"/>
      <c r="I13" s="10"/>
      <c r="J13" s="73"/>
      <c r="K13" s="70"/>
      <c r="L13" s="27"/>
      <c r="M13" s="92"/>
      <c r="N13" s="92"/>
    </row>
    <row r="14" spans="1:14" ht="22.5" customHeight="1">
      <c r="A14" s="29" t="s">
        <v>30</v>
      </c>
      <c r="B14" s="10"/>
      <c r="C14" s="10"/>
      <c r="D14" s="9"/>
      <c r="E14" s="70"/>
      <c r="F14" s="71"/>
      <c r="G14" s="81" t="s">
        <v>30</v>
      </c>
      <c r="H14" s="10"/>
      <c r="I14" s="10"/>
      <c r="J14" s="73"/>
      <c r="K14" s="70"/>
      <c r="L14" s="27"/>
      <c r="M14" s="92"/>
      <c r="N14" s="92"/>
    </row>
    <row r="15" spans="1:14" ht="22.5" customHeight="1">
      <c r="A15" s="29" t="s">
        <v>31</v>
      </c>
      <c r="B15" s="10"/>
      <c r="C15" s="10"/>
      <c r="D15" s="9"/>
      <c r="E15" s="70"/>
      <c r="F15" s="71"/>
      <c r="G15" s="81" t="s">
        <v>31</v>
      </c>
      <c r="H15" s="10"/>
      <c r="I15" s="10"/>
      <c r="J15" s="73"/>
      <c r="K15" s="70"/>
      <c r="L15" s="27"/>
      <c r="M15" s="92"/>
      <c r="N15" s="92"/>
    </row>
    <row r="16" spans="1:14" ht="22.5" customHeight="1">
      <c r="A16" s="24"/>
      <c r="B16" s="7">
        <v>1</v>
      </c>
      <c r="C16" s="10" t="s">
        <v>32</v>
      </c>
      <c r="D16" s="9" t="s">
        <v>42</v>
      </c>
      <c r="E16" s="70" t="s">
        <v>33</v>
      </c>
      <c r="F16" s="71" t="s">
        <v>33</v>
      </c>
      <c r="G16" s="82"/>
      <c r="H16" s="14">
        <v>1</v>
      </c>
      <c r="I16" s="10" t="s">
        <v>32</v>
      </c>
      <c r="J16" s="9" t="s">
        <v>42</v>
      </c>
      <c r="K16" s="70" t="s">
        <v>33</v>
      </c>
      <c r="L16" s="27" t="s">
        <v>34</v>
      </c>
      <c r="M16" s="92"/>
      <c r="N16" s="92"/>
    </row>
    <row r="17" spans="1:14" s="4" customFormat="1" ht="25.5" customHeight="1">
      <c r="A17" s="24"/>
      <c r="B17" s="7"/>
      <c r="C17" s="7"/>
      <c r="D17" s="6"/>
      <c r="E17" s="8"/>
      <c r="F17" s="55"/>
      <c r="G17" s="58"/>
      <c r="H17" s="38"/>
      <c r="I17" s="35"/>
      <c r="J17" s="74"/>
      <c r="K17" s="75"/>
      <c r="L17" s="25"/>
      <c r="M17" s="92"/>
      <c r="N17" s="92"/>
    </row>
    <row r="18" spans="1:14" ht="22.5" customHeight="1">
      <c r="A18" s="26"/>
      <c r="B18" s="10"/>
      <c r="C18" s="10"/>
      <c r="D18" s="9"/>
      <c r="E18" s="11"/>
      <c r="F18" s="54"/>
      <c r="G18" s="59"/>
      <c r="H18" s="14"/>
      <c r="I18" s="10"/>
      <c r="J18" s="73"/>
      <c r="K18" s="70"/>
      <c r="L18" s="27"/>
      <c r="M18" s="92"/>
      <c r="N18" s="92"/>
    </row>
    <row r="19" spans="1:14" ht="22.5" customHeight="1">
      <c r="A19" s="26"/>
      <c r="B19" s="10"/>
      <c r="C19" s="10"/>
      <c r="D19" s="9"/>
      <c r="E19" s="11"/>
      <c r="F19" s="54"/>
      <c r="G19" s="59"/>
      <c r="H19" s="14"/>
      <c r="I19" s="10"/>
      <c r="J19" s="73"/>
      <c r="K19" s="70"/>
      <c r="L19" s="27"/>
      <c r="M19" s="92"/>
      <c r="N19" s="92"/>
    </row>
    <row r="20" spans="1:14" ht="22.5" customHeight="1">
      <c r="A20" s="26"/>
      <c r="B20" s="10"/>
      <c r="C20" s="10"/>
      <c r="D20" s="9"/>
      <c r="E20" s="11"/>
      <c r="F20" s="54"/>
      <c r="G20" s="59"/>
      <c r="H20" s="14"/>
      <c r="I20" s="10"/>
      <c r="J20" s="9"/>
      <c r="K20" s="70"/>
      <c r="L20" s="27"/>
      <c r="M20" s="92"/>
      <c r="N20" s="92"/>
    </row>
    <row r="21" spans="1:14" ht="22.5" customHeight="1">
      <c r="A21" s="46"/>
      <c r="B21" s="47"/>
      <c r="C21" s="47"/>
      <c r="D21" s="48"/>
      <c r="E21" s="49"/>
      <c r="F21" s="56"/>
      <c r="G21" s="83"/>
      <c r="H21" s="84"/>
      <c r="I21" s="10"/>
      <c r="J21" s="76"/>
      <c r="K21" s="77"/>
      <c r="L21" s="51"/>
      <c r="M21" s="92"/>
      <c r="N21" s="92"/>
    </row>
    <row r="22" spans="1:14" s="4" customFormat="1" ht="25.5" customHeight="1">
      <c r="A22" s="90"/>
      <c r="B22" s="65" t="s">
        <v>11</v>
      </c>
      <c r="C22" s="65"/>
      <c r="D22" s="66"/>
      <c r="E22" s="67"/>
      <c r="F22" s="57">
        <f>SUM(F12)</f>
        <v>0</v>
      </c>
      <c r="G22" s="90"/>
      <c r="H22" s="66"/>
      <c r="I22" s="65" t="s">
        <v>11</v>
      </c>
      <c r="J22" s="78"/>
      <c r="K22" s="79">
        <f>SUM(K17,K12)</f>
        <v>0</v>
      </c>
      <c r="L22" s="45"/>
      <c r="M22" s="105"/>
      <c r="N22" s="105"/>
    </row>
    <row r="23" spans="1:14" ht="6" customHeight="1">
      <c r="J23" s="32"/>
      <c r="K23" s="15"/>
      <c r="L23" s="31"/>
      <c r="M23" s="31"/>
      <c r="N23" s="19"/>
    </row>
    <row r="24" spans="1:14" s="3" customFormat="1" ht="18.75" customHeight="1">
      <c r="A24" s="12" t="s">
        <v>26</v>
      </c>
      <c r="B24" s="1"/>
      <c r="C24" s="1"/>
      <c r="D24" s="2"/>
      <c r="G24" s="2"/>
      <c r="H24" s="2"/>
      <c r="I24" s="1"/>
      <c r="J24" s="94"/>
      <c r="K24" s="18"/>
      <c r="L24" s="91"/>
      <c r="M24" s="91"/>
    </row>
    <row r="25" spans="1:14" s="3" customFormat="1" ht="18.75" customHeight="1">
      <c r="A25" s="2"/>
      <c r="B25" s="1"/>
      <c r="C25" s="1"/>
      <c r="D25" s="2"/>
      <c r="G25" s="2"/>
      <c r="H25" s="2"/>
      <c r="I25" s="1"/>
      <c r="J25" s="106" t="s">
        <v>19</v>
      </c>
      <c r="K25" s="18"/>
      <c r="L25" s="91"/>
      <c r="M25" s="91"/>
    </row>
    <row r="26" spans="1:14" s="3" customFormat="1" ht="22.5" customHeight="1">
      <c r="A26" s="2"/>
      <c r="B26" s="1"/>
      <c r="C26" s="1"/>
      <c r="D26" s="2"/>
      <c r="G26" s="2"/>
      <c r="H26" s="2"/>
      <c r="I26" s="1"/>
      <c r="J26" s="106" t="s">
        <v>20</v>
      </c>
      <c r="K26" s="18"/>
      <c r="L26" s="91"/>
      <c r="M26" s="91"/>
    </row>
    <row r="27" spans="1:14" s="3" customFormat="1" ht="18.75" customHeight="1">
      <c r="A27" s="2"/>
      <c r="B27" s="1"/>
      <c r="C27" s="1"/>
      <c r="D27" s="2"/>
      <c r="G27" s="2"/>
      <c r="H27" s="2"/>
      <c r="I27" s="1"/>
      <c r="J27" s="106" t="s">
        <v>21</v>
      </c>
      <c r="K27" s="18"/>
      <c r="L27" s="91"/>
      <c r="M27" s="91"/>
    </row>
    <row r="28" spans="1:14" ht="18.75" customHeight="1">
      <c r="J28" s="94"/>
      <c r="K28" s="18"/>
      <c r="L28" s="91"/>
      <c r="M28" s="91"/>
    </row>
    <row r="30" spans="1:14" ht="18.75" customHeight="1">
      <c r="L30" s="85"/>
      <c r="M30" s="85"/>
    </row>
    <row r="31" spans="1:14" ht="18.75" customHeight="1">
      <c r="L31" s="85"/>
      <c r="M31" s="85"/>
    </row>
  </sheetData>
  <mergeCells count="4">
    <mergeCell ref="A1:L1"/>
    <mergeCell ref="M3:N3"/>
    <mergeCell ref="M10:N10"/>
    <mergeCell ref="G11:H11"/>
  </mergeCells>
  <printOptions horizontalCentered="1"/>
  <pageMargins left="0.19685039370078741" right="0.35433070866141736" top="0.62992125984251968" bottom="0.39370078740157483" header="0.31496062992125984" footer="0.19685039370078741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1"/>
  <sheetViews>
    <sheetView view="pageBreakPreview" topLeftCell="A10" zoomScale="115" zoomScaleNormal="85" zoomScaleSheetLayoutView="115" workbookViewId="0">
      <selection activeCell="H30" sqref="H30"/>
    </sheetView>
  </sheetViews>
  <sheetFormatPr defaultColWidth="9" defaultRowHeight="18.75" customHeight="1"/>
  <cols>
    <col min="1" max="1" width="4.42578125" style="2" customWidth="1"/>
    <col min="2" max="2" width="9.5703125" style="1" customWidth="1"/>
    <col min="3" max="3" width="34" style="1" customWidth="1"/>
    <col min="4" max="4" width="7.28515625" style="2" customWidth="1"/>
    <col min="5" max="6" width="10.85546875" style="3" customWidth="1"/>
    <col min="7" max="7" width="2.28515625" style="2" customWidth="1"/>
    <col min="8" max="8" width="7.85546875" style="2" customWidth="1"/>
    <col min="9" max="9" width="33" style="1" customWidth="1"/>
    <col min="10" max="10" width="9.42578125" style="2" customWidth="1"/>
    <col min="11" max="11" width="10.85546875" style="3" customWidth="1"/>
    <col min="12" max="12" width="33.28515625" style="1" customWidth="1"/>
    <col min="13" max="13" width="12.42578125" style="1" customWidth="1"/>
    <col min="14" max="14" width="12.5703125" style="1" customWidth="1"/>
    <col min="15" max="16384" width="9" style="1"/>
  </cols>
  <sheetData>
    <row r="1" spans="1:14" ht="45.75" customHeight="1">
      <c r="A1" s="256" t="s">
        <v>43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86"/>
    </row>
    <row r="2" spans="1:14" ht="32.25" customHeight="1">
      <c r="A2" s="93" t="s">
        <v>45</v>
      </c>
      <c r="B2" s="91"/>
      <c r="C2" s="91"/>
      <c r="D2" s="94"/>
      <c r="E2" s="18"/>
      <c r="F2" s="18"/>
      <c r="G2" s="98"/>
      <c r="H2" s="104" t="s">
        <v>44</v>
      </c>
      <c r="I2" s="98"/>
      <c r="J2" s="98"/>
      <c r="K2" s="98"/>
      <c r="L2" s="98"/>
      <c r="M2" s="98"/>
      <c r="N2" s="91"/>
    </row>
    <row r="3" spans="1:14" ht="32.25" customHeight="1">
      <c r="A3" s="93" t="s">
        <v>63</v>
      </c>
      <c r="B3" s="91"/>
      <c r="C3" s="91"/>
      <c r="D3" s="94"/>
      <c r="E3" s="18"/>
      <c r="F3" s="18"/>
      <c r="G3" s="98"/>
      <c r="H3" s="93"/>
      <c r="I3" s="101"/>
      <c r="J3" s="94"/>
      <c r="K3" s="18"/>
      <c r="L3" s="91"/>
      <c r="M3" s="276"/>
      <c r="N3" s="276"/>
    </row>
    <row r="4" spans="1:14" ht="21" customHeight="1">
      <c r="A4" s="93"/>
      <c r="B4" s="91"/>
      <c r="C4" s="91" t="s">
        <v>46</v>
      </c>
      <c r="D4" s="94"/>
      <c r="E4" s="108" t="s">
        <v>52</v>
      </c>
      <c r="F4" s="107"/>
      <c r="G4" s="98"/>
      <c r="H4" s="93"/>
      <c r="I4" s="108" t="s">
        <v>57</v>
      </c>
      <c r="J4" s="94"/>
      <c r="K4" s="108" t="s">
        <v>60</v>
      </c>
      <c r="L4" s="91"/>
      <c r="M4" s="103"/>
      <c r="N4" s="103"/>
    </row>
    <row r="5" spans="1:14" ht="21" customHeight="1">
      <c r="A5" s="93"/>
      <c r="B5" s="91"/>
      <c r="C5" s="91" t="s">
        <v>48</v>
      </c>
      <c r="D5" s="94"/>
      <c r="E5" s="108" t="s">
        <v>53</v>
      </c>
      <c r="F5" s="107"/>
      <c r="G5" s="98"/>
      <c r="H5" s="93"/>
      <c r="I5" s="108" t="s">
        <v>58</v>
      </c>
      <c r="J5" s="94"/>
      <c r="K5" s="108" t="s">
        <v>61</v>
      </c>
      <c r="L5" s="91"/>
      <c r="M5" s="103"/>
      <c r="N5" s="103"/>
    </row>
    <row r="6" spans="1:14" ht="21" customHeight="1">
      <c r="A6" s="93"/>
      <c r="B6" s="91"/>
      <c r="C6" s="91" t="s">
        <v>49</v>
      </c>
      <c r="D6" s="94"/>
      <c r="E6" s="108" t="s">
        <v>54</v>
      </c>
      <c r="F6" s="107"/>
      <c r="G6" s="98"/>
      <c r="H6" s="93"/>
      <c r="I6" s="108" t="s">
        <v>59</v>
      </c>
      <c r="J6" s="94"/>
      <c r="K6" s="108" t="s">
        <v>62</v>
      </c>
      <c r="L6" s="91"/>
      <c r="M6" s="103"/>
      <c r="N6" s="103"/>
    </row>
    <row r="7" spans="1:14" ht="21" customHeight="1">
      <c r="A7" s="93"/>
      <c r="B7" s="91"/>
      <c r="C7" s="91" t="s">
        <v>50</v>
      </c>
      <c r="D7" s="94"/>
      <c r="E7" s="108" t="s">
        <v>55</v>
      </c>
      <c r="F7" s="107"/>
      <c r="G7" s="98"/>
      <c r="H7" s="93"/>
      <c r="I7" s="101"/>
      <c r="J7" s="94"/>
      <c r="K7" s="18"/>
      <c r="L7" s="91"/>
      <c r="M7" s="103"/>
      <c r="N7" s="103"/>
    </row>
    <row r="8" spans="1:14" ht="21" customHeight="1">
      <c r="A8" s="93"/>
      <c r="B8" s="91"/>
      <c r="C8" s="91" t="s">
        <v>51</v>
      </c>
      <c r="D8" s="94"/>
      <c r="E8" s="108" t="s">
        <v>56</v>
      </c>
      <c r="F8" s="107"/>
      <c r="G8" s="98"/>
      <c r="H8" s="93"/>
      <c r="I8" s="101"/>
      <c r="J8" s="94"/>
      <c r="K8" s="18"/>
      <c r="L8" s="91"/>
      <c r="M8" s="103"/>
      <c r="N8" s="103"/>
    </row>
    <row r="9" spans="1:14" ht="23.25">
      <c r="A9" s="95"/>
      <c r="B9" s="96"/>
      <c r="C9" s="96"/>
      <c r="D9" s="97"/>
      <c r="E9" s="22"/>
      <c r="F9" s="22"/>
      <c r="G9" s="99"/>
      <c r="H9" s="95"/>
      <c r="I9" s="100"/>
      <c r="J9" s="97"/>
      <c r="K9" s="22"/>
      <c r="L9" s="96"/>
      <c r="M9" s="102"/>
      <c r="N9" s="102"/>
    </row>
    <row r="10" spans="1:14" ht="31.5" customHeight="1">
      <c r="A10" s="30" t="s">
        <v>27</v>
      </c>
      <c r="B10" s="31"/>
      <c r="C10" s="31"/>
      <c r="D10" s="32"/>
      <c r="E10" s="15"/>
      <c r="F10" s="15"/>
      <c r="G10" s="30" t="s">
        <v>27</v>
      </c>
      <c r="H10" s="63"/>
      <c r="I10" s="33"/>
      <c r="J10" s="32"/>
      <c r="K10" s="15"/>
      <c r="L10" s="16"/>
      <c r="M10" s="277" t="s">
        <v>47</v>
      </c>
      <c r="N10" s="278"/>
    </row>
    <row r="11" spans="1:14" s="5" customFormat="1" ht="33.75" customHeight="1">
      <c r="A11" s="40" t="s">
        <v>0</v>
      </c>
      <c r="B11" s="41" t="s">
        <v>6</v>
      </c>
      <c r="C11" s="41"/>
      <c r="D11" s="41" t="s">
        <v>42</v>
      </c>
      <c r="E11" s="42" t="s">
        <v>10</v>
      </c>
      <c r="F11" s="52" t="s">
        <v>9</v>
      </c>
      <c r="G11" s="274" t="s">
        <v>0</v>
      </c>
      <c r="H11" s="275"/>
      <c r="I11" s="41" t="s">
        <v>7</v>
      </c>
      <c r="J11" s="41" t="s">
        <v>42</v>
      </c>
      <c r="K11" s="42" t="s">
        <v>1</v>
      </c>
      <c r="L11" s="43" t="s">
        <v>12</v>
      </c>
      <c r="M11" s="43" t="s">
        <v>39</v>
      </c>
      <c r="N11" s="43" t="s">
        <v>40</v>
      </c>
    </row>
    <row r="12" spans="1:14" s="4" customFormat="1" ht="28.5" customHeight="1">
      <c r="A12" s="34" t="s">
        <v>28</v>
      </c>
      <c r="B12" s="35"/>
      <c r="C12" s="35"/>
      <c r="D12" s="36"/>
      <c r="E12" s="68"/>
      <c r="F12" s="69" t="str">
        <f>+F16</f>
        <v>….</v>
      </c>
      <c r="G12" s="80" t="s">
        <v>28</v>
      </c>
      <c r="H12" s="35"/>
      <c r="I12" s="35"/>
      <c r="J12" s="72"/>
      <c r="K12" s="68">
        <f>SUM(K13:K16)</f>
        <v>0</v>
      </c>
      <c r="L12" s="39"/>
      <c r="M12" s="92"/>
      <c r="N12" s="92"/>
    </row>
    <row r="13" spans="1:14" ht="22.5" customHeight="1">
      <c r="A13" s="29" t="s">
        <v>29</v>
      </c>
      <c r="B13" s="10"/>
      <c r="C13" s="10"/>
      <c r="D13" s="9"/>
      <c r="E13" s="70"/>
      <c r="F13" s="71"/>
      <c r="G13" s="81" t="s">
        <v>29</v>
      </c>
      <c r="H13" s="10"/>
      <c r="I13" s="10"/>
      <c r="J13" s="73"/>
      <c r="K13" s="70"/>
      <c r="L13" s="27"/>
      <c r="M13" s="92"/>
      <c r="N13" s="92"/>
    </row>
    <row r="14" spans="1:14" ht="22.5" customHeight="1">
      <c r="A14" s="29" t="s">
        <v>30</v>
      </c>
      <c r="B14" s="10"/>
      <c r="C14" s="10"/>
      <c r="D14" s="9"/>
      <c r="E14" s="70"/>
      <c r="F14" s="71"/>
      <c r="G14" s="81" t="s">
        <v>30</v>
      </c>
      <c r="H14" s="10"/>
      <c r="I14" s="10"/>
      <c r="J14" s="73"/>
      <c r="K14" s="70"/>
      <c r="L14" s="27"/>
      <c r="M14" s="92"/>
      <c r="N14" s="92"/>
    </row>
    <row r="15" spans="1:14" ht="22.5" customHeight="1">
      <c r="A15" s="29" t="s">
        <v>31</v>
      </c>
      <c r="B15" s="10"/>
      <c r="C15" s="10"/>
      <c r="D15" s="9"/>
      <c r="E15" s="70"/>
      <c r="F15" s="71"/>
      <c r="G15" s="81" t="s">
        <v>31</v>
      </c>
      <c r="H15" s="10"/>
      <c r="I15" s="10"/>
      <c r="J15" s="73"/>
      <c r="K15" s="70"/>
      <c r="L15" s="27"/>
      <c r="M15" s="92"/>
      <c r="N15" s="92"/>
    </row>
    <row r="16" spans="1:14" ht="22.5" customHeight="1">
      <c r="A16" s="24"/>
      <c r="B16" s="7">
        <v>1</v>
      </c>
      <c r="C16" s="10" t="s">
        <v>32</v>
      </c>
      <c r="D16" s="9" t="s">
        <v>42</v>
      </c>
      <c r="E16" s="70" t="s">
        <v>33</v>
      </c>
      <c r="F16" s="71" t="s">
        <v>33</v>
      </c>
      <c r="G16" s="82"/>
      <c r="H16" s="14">
        <v>1</v>
      </c>
      <c r="I16" s="10" t="s">
        <v>32</v>
      </c>
      <c r="J16" s="9" t="s">
        <v>42</v>
      </c>
      <c r="K16" s="70" t="s">
        <v>33</v>
      </c>
      <c r="L16" s="27" t="s">
        <v>34</v>
      </c>
      <c r="M16" s="92"/>
      <c r="N16" s="92"/>
    </row>
    <row r="17" spans="1:14" s="4" customFormat="1" ht="25.5" customHeight="1">
      <c r="A17" s="24"/>
      <c r="B17" s="7"/>
      <c r="C17" s="7"/>
      <c r="D17" s="6"/>
      <c r="E17" s="8"/>
      <c r="F17" s="55"/>
      <c r="G17" s="58"/>
      <c r="H17" s="38"/>
      <c r="I17" s="35"/>
      <c r="J17" s="74"/>
      <c r="K17" s="75"/>
      <c r="L17" s="25"/>
      <c r="M17" s="92"/>
      <c r="N17" s="92"/>
    </row>
    <row r="18" spans="1:14" ht="22.5" customHeight="1">
      <c r="A18" s="26"/>
      <c r="B18" s="10"/>
      <c r="C18" s="10"/>
      <c r="D18" s="9"/>
      <c r="E18" s="11"/>
      <c r="F18" s="54"/>
      <c r="G18" s="59"/>
      <c r="H18" s="14"/>
      <c r="I18" s="10"/>
      <c r="J18" s="73"/>
      <c r="K18" s="70"/>
      <c r="L18" s="27"/>
      <c r="M18" s="92"/>
      <c r="N18" s="92"/>
    </row>
    <row r="19" spans="1:14" ht="22.5" customHeight="1">
      <c r="A19" s="26"/>
      <c r="B19" s="10"/>
      <c r="C19" s="10"/>
      <c r="D19" s="9"/>
      <c r="E19" s="11"/>
      <c r="F19" s="54"/>
      <c r="G19" s="59"/>
      <c r="H19" s="14"/>
      <c r="I19" s="10"/>
      <c r="J19" s="73"/>
      <c r="K19" s="70"/>
      <c r="L19" s="27"/>
      <c r="M19" s="92"/>
      <c r="N19" s="92"/>
    </row>
    <row r="20" spans="1:14" ht="22.5" customHeight="1">
      <c r="A20" s="26"/>
      <c r="B20" s="10"/>
      <c r="C20" s="10"/>
      <c r="D20" s="9"/>
      <c r="E20" s="11"/>
      <c r="F20" s="54"/>
      <c r="G20" s="59"/>
      <c r="H20" s="14"/>
      <c r="I20" s="10"/>
      <c r="J20" s="9"/>
      <c r="K20" s="70"/>
      <c r="L20" s="27"/>
      <c r="M20" s="92"/>
      <c r="N20" s="92"/>
    </row>
    <row r="21" spans="1:14" ht="22.5" customHeight="1">
      <c r="A21" s="46"/>
      <c r="B21" s="47"/>
      <c r="C21" s="47"/>
      <c r="D21" s="48"/>
      <c r="E21" s="49"/>
      <c r="F21" s="56"/>
      <c r="G21" s="83"/>
      <c r="H21" s="84"/>
      <c r="I21" s="10"/>
      <c r="J21" s="76"/>
      <c r="K21" s="77"/>
      <c r="L21" s="51"/>
      <c r="M21" s="92"/>
      <c r="N21" s="92"/>
    </row>
    <row r="22" spans="1:14" s="4" customFormat="1" ht="25.5" customHeight="1">
      <c r="A22" s="64"/>
      <c r="B22" s="65" t="s">
        <v>11</v>
      </c>
      <c r="C22" s="65"/>
      <c r="D22" s="66"/>
      <c r="E22" s="67"/>
      <c r="F22" s="57">
        <f>SUM(F12)</f>
        <v>0</v>
      </c>
      <c r="G22" s="64"/>
      <c r="H22" s="66"/>
      <c r="I22" s="65" t="s">
        <v>11</v>
      </c>
      <c r="J22" s="78"/>
      <c r="K22" s="79">
        <f>SUM(K17,K12)</f>
        <v>0</v>
      </c>
      <c r="L22" s="45"/>
      <c r="M22" s="105"/>
      <c r="N22" s="105"/>
    </row>
    <row r="23" spans="1:14" ht="6" customHeight="1">
      <c r="J23" s="32"/>
      <c r="K23" s="15"/>
      <c r="L23" s="31"/>
      <c r="M23" s="31"/>
      <c r="N23" s="19"/>
    </row>
    <row r="24" spans="1:14" s="3" customFormat="1" ht="18.75" customHeight="1">
      <c r="A24" s="12" t="s">
        <v>26</v>
      </c>
      <c r="B24" s="1"/>
      <c r="C24" s="1"/>
      <c r="D24" s="2"/>
      <c r="G24" s="2"/>
      <c r="H24" s="2"/>
      <c r="I24" s="1"/>
      <c r="J24" s="94"/>
      <c r="K24" s="18"/>
      <c r="L24" s="91"/>
      <c r="M24" s="91"/>
    </row>
    <row r="25" spans="1:14" s="3" customFormat="1" ht="18.75" customHeight="1">
      <c r="A25" s="2"/>
      <c r="B25" s="1"/>
      <c r="C25" s="1"/>
      <c r="D25" s="2"/>
      <c r="G25" s="2"/>
      <c r="H25" s="2"/>
      <c r="I25" s="1"/>
      <c r="J25" s="106" t="s">
        <v>19</v>
      </c>
      <c r="K25" s="18"/>
      <c r="L25" s="91"/>
      <c r="M25" s="91"/>
    </row>
    <row r="26" spans="1:14" s="3" customFormat="1" ht="22.5" customHeight="1">
      <c r="A26" s="2"/>
      <c r="B26" s="1"/>
      <c r="C26" s="1"/>
      <c r="D26" s="2"/>
      <c r="G26" s="2"/>
      <c r="H26" s="2"/>
      <c r="I26" s="1"/>
      <c r="J26" s="106" t="s">
        <v>20</v>
      </c>
      <c r="K26" s="18"/>
      <c r="L26" s="91"/>
      <c r="M26" s="91"/>
    </row>
    <row r="27" spans="1:14" s="3" customFormat="1" ht="18.75" customHeight="1">
      <c r="A27" s="2"/>
      <c r="B27" s="1"/>
      <c r="C27" s="1"/>
      <c r="D27" s="2"/>
      <c r="G27" s="2"/>
      <c r="H27" s="2"/>
      <c r="I27" s="1"/>
      <c r="J27" s="106" t="s">
        <v>21</v>
      </c>
      <c r="K27" s="18"/>
      <c r="L27" s="91"/>
      <c r="M27" s="91"/>
    </row>
    <row r="28" spans="1:14" ht="18.75" customHeight="1">
      <c r="J28" s="94"/>
      <c r="K28" s="18"/>
      <c r="L28" s="91"/>
      <c r="M28" s="91"/>
    </row>
    <row r="30" spans="1:14" ht="18.75" customHeight="1">
      <c r="L30" s="85"/>
      <c r="M30" s="85"/>
    </row>
    <row r="31" spans="1:14" ht="18.75" customHeight="1">
      <c r="L31" s="85"/>
      <c r="M31" s="85"/>
    </row>
  </sheetData>
  <mergeCells count="4">
    <mergeCell ref="A1:L1"/>
    <mergeCell ref="G11:H11"/>
    <mergeCell ref="M3:N3"/>
    <mergeCell ref="M10:N10"/>
  </mergeCells>
  <printOptions horizontalCentered="1"/>
  <pageMargins left="0.19685039370078741" right="0.35433070866141736" top="0.62992125984251968" bottom="0.39370078740157483" header="0.31496062992125984" footer="0.19685039370078741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5</vt:i4>
      </vt:variant>
    </vt:vector>
  </HeadingPairs>
  <TitlesOfParts>
    <vt:vector size="15" baseType="lpstr">
      <vt:lpstr>แบบฟอร์ม 1</vt:lpstr>
      <vt:lpstr>แบบฟอร์ม 2</vt:lpstr>
      <vt:lpstr>แบบฟอร์ม3</vt:lpstr>
      <vt:lpstr>แบบฟอร์ม4</vt:lpstr>
      <vt:lpstr>ปฏิทินการขอโอน</vt:lpstr>
      <vt:lpstr>Sheet4</vt:lpstr>
      <vt:lpstr>ฟอร์มบันทึก (จัด)1</vt:lpstr>
      <vt:lpstr>ฟอร์มบันทึก</vt:lpstr>
      <vt:lpstr>ฟอร์ม</vt:lpstr>
      <vt:lpstr>ตัวอย่าง</vt:lpstr>
      <vt:lpstr>'แบบฟอร์ม 1'!Print_Area</vt:lpstr>
      <vt:lpstr>'แบบฟอร์ม 2'!Print_Area</vt:lpstr>
      <vt:lpstr>แบบฟอร์ม3!Print_Area</vt:lpstr>
      <vt:lpstr>แบบฟอร์ม4!Print_Area</vt:lpstr>
      <vt:lpstr>ปฏิทินการขอโอน!Print_Area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piggaman</dc:creator>
  <cp:lastModifiedBy>nattawut-msu</cp:lastModifiedBy>
  <cp:lastPrinted>2021-11-18T08:53:53Z</cp:lastPrinted>
  <dcterms:created xsi:type="dcterms:W3CDTF">2014-10-07T07:18:03Z</dcterms:created>
  <dcterms:modified xsi:type="dcterms:W3CDTF">2022-09-07T02:02:09Z</dcterms:modified>
</cp:coreProperties>
</file>